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ocuments\Regio Utrecht\Indoors\Indoor 2017 2018\Lijsten selecties 2018\Paarden\"/>
    </mc:Choice>
  </mc:AlternateContent>
  <bookViews>
    <workbookView xWindow="0" yWindow="0" windowWidth="24000" windowHeight="9735"/>
  </bookViews>
  <sheets>
    <sheet name="B paarden" sheetId="2" r:id="rId1"/>
    <sheet name="L1 paarden" sheetId="3" r:id="rId2"/>
    <sheet name="L2 paarden" sheetId="4" r:id="rId3"/>
    <sheet name="M1 paarden" sheetId="5" r:id="rId4"/>
    <sheet name="M2 paarden" sheetId="6" r:id="rId5"/>
    <sheet name="Z1 paarden" sheetId="7" r:id="rId6"/>
    <sheet name="Z2 paarden" sheetId="8" r:id="rId7"/>
    <sheet name="ZZL paarden" sheetId="9" r:id="rId8"/>
  </sheets>
  <calcPr calcId="152511" concurrentManualCount="1"/>
</workbook>
</file>

<file path=xl/calcChain.xml><?xml version="1.0" encoding="utf-8"?>
<calcChain xmlns="http://schemas.openxmlformats.org/spreadsheetml/2006/main">
  <c r="J39" i="5" l="1"/>
  <c r="K39" i="5"/>
  <c r="J35" i="4"/>
  <c r="K35" i="4"/>
  <c r="J11" i="3"/>
  <c r="K11" i="3"/>
  <c r="J44" i="3" l="1"/>
  <c r="J43" i="3"/>
  <c r="K43" i="3"/>
  <c r="J18" i="5" l="1"/>
  <c r="K18" i="5"/>
  <c r="J13" i="2"/>
  <c r="K13" i="2"/>
  <c r="J2" i="2" l="1"/>
  <c r="K2" i="2" s="1"/>
  <c r="J3" i="2"/>
  <c r="K3" i="2" s="1"/>
  <c r="J4" i="2"/>
  <c r="K4" i="2" s="1"/>
  <c r="J5" i="2"/>
  <c r="K5" i="2" s="1"/>
  <c r="J6" i="2"/>
  <c r="K6" i="2" s="1"/>
  <c r="J7" i="2"/>
  <c r="K7" i="2" s="1"/>
  <c r="J8" i="2"/>
  <c r="K8" i="2" s="1"/>
  <c r="J9" i="2"/>
  <c r="K9" i="2" s="1"/>
  <c r="J11" i="2"/>
  <c r="K11" i="2" s="1"/>
  <c r="J12" i="2"/>
  <c r="K12" i="2" s="1"/>
  <c r="J15" i="2"/>
  <c r="K15" i="2" s="1"/>
  <c r="J16" i="2"/>
  <c r="K16" i="2" s="1"/>
  <c r="J17" i="2"/>
  <c r="K17" i="2" s="1"/>
  <c r="J18" i="2"/>
  <c r="K18" i="2" s="1"/>
  <c r="J19" i="2"/>
  <c r="K19" i="2" s="1"/>
  <c r="J10" i="2"/>
  <c r="K10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7" i="2"/>
  <c r="K27" i="2" s="1"/>
  <c r="J28" i="2"/>
  <c r="K28" i="2" s="1"/>
  <c r="J14" i="2"/>
  <c r="K14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I10" i="7"/>
  <c r="J10" i="7" s="1"/>
  <c r="I7" i="7"/>
  <c r="J7" i="7" s="1"/>
  <c r="I6" i="7"/>
  <c r="J6" i="7" s="1"/>
  <c r="I17" i="7"/>
  <c r="J17" i="7" s="1"/>
  <c r="I9" i="7"/>
  <c r="J9" i="7" s="1"/>
  <c r="I21" i="7"/>
  <c r="J21" i="7" s="1"/>
  <c r="I4" i="7"/>
  <c r="J4" i="7" s="1"/>
  <c r="I23" i="7"/>
  <c r="J23" i="7" s="1"/>
  <c r="I12" i="7"/>
  <c r="J12" i="7" s="1"/>
  <c r="I5" i="7"/>
  <c r="J5" i="7" s="1"/>
  <c r="I16" i="7"/>
  <c r="J16" i="7" s="1"/>
  <c r="I3" i="7"/>
  <c r="J3" i="7" s="1"/>
  <c r="I2" i="7"/>
  <c r="J2" i="7" s="1"/>
  <c r="I22" i="7"/>
  <c r="J22" i="7" s="1"/>
  <c r="I14" i="7"/>
  <c r="J14" i="7" s="1"/>
  <c r="I8" i="7"/>
  <c r="J8" i="7" s="1"/>
  <c r="I18" i="7"/>
  <c r="J18" i="7" s="1"/>
  <c r="I11" i="7"/>
  <c r="J11" i="7" s="1"/>
  <c r="I15" i="7"/>
  <c r="J15" i="7" s="1"/>
  <c r="I19" i="7"/>
  <c r="J19" i="7" s="1"/>
  <c r="I20" i="7"/>
  <c r="J20" i="7" s="1"/>
  <c r="I13" i="7"/>
  <c r="J13" i="7" s="1"/>
  <c r="J15" i="6"/>
  <c r="K15" i="6" s="1"/>
  <c r="J7" i="6"/>
  <c r="K7" i="6" s="1"/>
  <c r="J10" i="6"/>
  <c r="K10" i="6" s="1"/>
  <c r="J14" i="6"/>
  <c r="K14" i="6" s="1"/>
  <c r="J2" i="6"/>
  <c r="K2" i="6" s="1"/>
  <c r="J6" i="6"/>
  <c r="K6" i="6" s="1"/>
  <c r="J4" i="6"/>
  <c r="K4" i="6" s="1"/>
  <c r="J3" i="6"/>
  <c r="K3" i="6" s="1"/>
  <c r="J17" i="6"/>
  <c r="K17" i="6" s="1"/>
  <c r="J20" i="6"/>
  <c r="K20" i="6" s="1"/>
  <c r="J13" i="6"/>
  <c r="K13" i="6" s="1"/>
  <c r="J19" i="6"/>
  <c r="K19" i="6" s="1"/>
  <c r="J11" i="6"/>
  <c r="K11" i="6" s="1"/>
  <c r="J8" i="6"/>
  <c r="K8" i="6" s="1"/>
  <c r="J5" i="6"/>
  <c r="K5" i="6" s="1"/>
  <c r="J16" i="6"/>
  <c r="K16" i="6" s="1"/>
  <c r="J12" i="6"/>
  <c r="K12" i="6" s="1"/>
  <c r="J9" i="6"/>
  <c r="K9" i="6" s="1"/>
  <c r="J18" i="6"/>
  <c r="K18" i="6" s="1"/>
  <c r="J20" i="5" l="1"/>
  <c r="K20" i="5" s="1"/>
  <c r="J21" i="5"/>
  <c r="K21" i="5" s="1"/>
  <c r="J29" i="5"/>
  <c r="K29" i="5" s="1"/>
  <c r="J24" i="5"/>
  <c r="K24" i="5" s="1"/>
  <c r="J41" i="5"/>
  <c r="K41" i="5" s="1"/>
  <c r="J34" i="5"/>
  <c r="K34" i="5" s="1"/>
  <c r="J37" i="5"/>
  <c r="K37" i="5" s="1"/>
  <c r="J40" i="5"/>
  <c r="K40" i="5" s="1"/>
  <c r="J14" i="5"/>
  <c r="K14" i="5" s="1"/>
  <c r="J31" i="5"/>
  <c r="K31" i="5" s="1"/>
  <c r="J33" i="5"/>
  <c r="K33" i="5" s="1"/>
  <c r="J32" i="5"/>
  <c r="K32" i="5" s="1"/>
  <c r="J17" i="5"/>
  <c r="K17" i="5" s="1"/>
  <c r="J8" i="5"/>
  <c r="K8" i="5" s="1"/>
  <c r="J4" i="5"/>
  <c r="K4" i="5" s="1"/>
  <c r="J44" i="5"/>
  <c r="K44" i="5" s="1"/>
  <c r="J16" i="5"/>
  <c r="K16" i="5" s="1"/>
  <c r="J23" i="5"/>
  <c r="K23" i="5" s="1"/>
  <c r="J43" i="5"/>
  <c r="K43" i="5" s="1"/>
  <c r="J2" i="5"/>
  <c r="K2" i="5" s="1"/>
  <c r="J12" i="5"/>
  <c r="K12" i="5" s="1"/>
  <c r="J25" i="5"/>
  <c r="K25" i="5" s="1"/>
  <c r="J7" i="5"/>
  <c r="K7" i="5" s="1"/>
  <c r="J28" i="5"/>
  <c r="K28" i="5" s="1"/>
  <c r="J38" i="5"/>
  <c r="K38" i="5" s="1"/>
  <c r="J19" i="5"/>
  <c r="K19" i="5" s="1"/>
  <c r="J36" i="5"/>
  <c r="K36" i="5" s="1"/>
  <c r="J27" i="5"/>
  <c r="K27" i="5" s="1"/>
  <c r="J13" i="5"/>
  <c r="K13" i="5" s="1"/>
  <c r="J22" i="5"/>
  <c r="K22" i="5" s="1"/>
  <c r="J3" i="5"/>
  <c r="K3" i="5" s="1"/>
  <c r="J15" i="5"/>
  <c r="K15" i="5" s="1"/>
  <c r="J10" i="5"/>
  <c r="K10" i="5" s="1"/>
  <c r="J11" i="5"/>
  <c r="K11" i="5" s="1"/>
  <c r="J42" i="5"/>
  <c r="K42" i="5" s="1"/>
  <c r="J6" i="5"/>
  <c r="K6" i="5" s="1"/>
  <c r="J9" i="5"/>
  <c r="K9" i="5" s="1"/>
  <c r="J5" i="5"/>
  <c r="K5" i="5" s="1"/>
  <c r="J30" i="5"/>
  <c r="K30" i="5" s="1"/>
  <c r="J24" i="4"/>
  <c r="K24" i="4" s="1"/>
  <c r="J14" i="4"/>
  <c r="K14" i="4" s="1"/>
  <c r="J5" i="4"/>
  <c r="K5" i="4" s="1"/>
  <c r="J2" i="4"/>
  <c r="K2" i="4" s="1"/>
  <c r="J13" i="4"/>
  <c r="K13" i="4" s="1"/>
  <c r="J11" i="4"/>
  <c r="K11" i="4" s="1"/>
  <c r="J17" i="4"/>
  <c r="K17" i="4" s="1"/>
  <c r="J32" i="4"/>
  <c r="K32" i="4" s="1"/>
  <c r="J28" i="4"/>
  <c r="K28" i="4" s="1"/>
  <c r="J19" i="4"/>
  <c r="K19" i="4" s="1"/>
  <c r="J20" i="4"/>
  <c r="K20" i="4" s="1"/>
  <c r="J22" i="4"/>
  <c r="K22" i="4" s="1"/>
  <c r="J26" i="4"/>
  <c r="K26" i="4" s="1"/>
  <c r="J10" i="4"/>
  <c r="K10" i="4" s="1"/>
  <c r="J15" i="4"/>
  <c r="K15" i="4" s="1"/>
  <c r="J4" i="4"/>
  <c r="K4" i="4" s="1"/>
  <c r="J9" i="4"/>
  <c r="K9" i="4" s="1"/>
  <c r="J29" i="4"/>
  <c r="K29" i="4" s="1"/>
  <c r="J6" i="4"/>
  <c r="K6" i="4" s="1"/>
  <c r="J21" i="4"/>
  <c r="K21" i="4" s="1"/>
  <c r="J23" i="4"/>
  <c r="K23" i="4" s="1"/>
  <c r="J31" i="4"/>
  <c r="K31" i="4" s="1"/>
  <c r="J7" i="4"/>
  <c r="K7" i="4" s="1"/>
  <c r="J30" i="4"/>
  <c r="K30" i="4" s="1"/>
  <c r="J16" i="4"/>
  <c r="K16" i="4" s="1"/>
  <c r="J33" i="4"/>
  <c r="K33" i="4" s="1"/>
  <c r="J12" i="4"/>
  <c r="K12" i="4" s="1"/>
  <c r="J3" i="4"/>
  <c r="K3" i="4" s="1"/>
  <c r="J34" i="4"/>
  <c r="K34" i="4" s="1"/>
  <c r="J18" i="4"/>
  <c r="K18" i="4" s="1"/>
  <c r="J8" i="4"/>
  <c r="K8" i="4" s="1"/>
  <c r="J25" i="4"/>
  <c r="K25" i="4" s="1"/>
  <c r="J33" i="3" l="1"/>
  <c r="K33" i="3" s="1"/>
  <c r="J18" i="3"/>
  <c r="K18" i="3" s="1"/>
  <c r="J29" i="3"/>
  <c r="K29" i="3" s="1"/>
  <c r="J31" i="3"/>
  <c r="K31" i="3" s="1"/>
  <c r="J10" i="3"/>
  <c r="K10" i="3" s="1"/>
  <c r="J4" i="3"/>
  <c r="K4" i="3" s="1"/>
  <c r="J20" i="3"/>
  <c r="K20" i="3" s="1"/>
  <c r="J15" i="3"/>
  <c r="K15" i="3" s="1"/>
  <c r="J14" i="3"/>
  <c r="K14" i="3" s="1"/>
  <c r="J2" i="3"/>
  <c r="K2" i="3" s="1"/>
  <c r="J8" i="3"/>
  <c r="K8" i="3" s="1"/>
  <c r="J39" i="3"/>
  <c r="K39" i="3" s="1"/>
  <c r="J38" i="3"/>
  <c r="K38" i="3" s="1"/>
  <c r="J7" i="3"/>
  <c r="K7" i="3" s="1"/>
  <c r="J21" i="3"/>
  <c r="K21" i="3" s="1"/>
  <c r="J6" i="3"/>
  <c r="K6" i="3" s="1"/>
  <c r="J13" i="3"/>
  <c r="K13" i="3" s="1"/>
  <c r="J22" i="3"/>
  <c r="K22" i="3" s="1"/>
  <c r="J32" i="3"/>
  <c r="K32" i="3" s="1"/>
  <c r="J42" i="3"/>
  <c r="K42" i="3" s="1"/>
  <c r="J16" i="3"/>
  <c r="K16" i="3" s="1"/>
  <c r="J25" i="3"/>
  <c r="K25" i="3" s="1"/>
  <c r="J12" i="3"/>
  <c r="K12" i="3" s="1"/>
  <c r="J26" i="3"/>
  <c r="K26" i="3" s="1"/>
  <c r="J3" i="3"/>
  <c r="K3" i="3" s="1"/>
  <c r="J5" i="3"/>
  <c r="K5" i="3" s="1"/>
  <c r="K44" i="3"/>
  <c r="J24" i="3"/>
  <c r="K24" i="3" s="1"/>
  <c r="J9" i="3"/>
  <c r="K9" i="3" s="1"/>
  <c r="J34" i="3"/>
  <c r="K34" i="3" s="1"/>
  <c r="J36" i="3"/>
  <c r="K36" i="3" s="1"/>
  <c r="J28" i="3"/>
  <c r="K28" i="3" s="1"/>
  <c r="J41" i="3"/>
  <c r="K41" i="3" s="1"/>
  <c r="J17" i="3"/>
  <c r="K17" i="3" s="1"/>
  <c r="J35" i="3"/>
  <c r="K35" i="3" s="1"/>
  <c r="J23" i="3"/>
  <c r="K23" i="3" s="1"/>
  <c r="J40" i="3"/>
  <c r="K40" i="3" s="1"/>
  <c r="J30" i="3"/>
  <c r="K30" i="3" s="1"/>
  <c r="J19" i="3"/>
  <c r="K19" i="3" s="1"/>
  <c r="I20" i="8" l="1"/>
  <c r="J20" i="8" s="1"/>
  <c r="I7" i="8"/>
  <c r="J7" i="8" s="1"/>
  <c r="I16" i="8"/>
  <c r="J16" i="8" s="1"/>
  <c r="I6" i="8"/>
  <c r="J6" i="8" s="1"/>
  <c r="I13" i="8"/>
  <c r="J13" i="8" s="1"/>
  <c r="I3" i="8"/>
  <c r="J3" i="8" s="1"/>
  <c r="I14" i="8"/>
  <c r="J14" i="8" s="1"/>
  <c r="I19" i="8"/>
  <c r="J19" i="8" s="1"/>
  <c r="I4" i="8"/>
  <c r="J4" i="8" s="1"/>
  <c r="I12" i="8"/>
  <c r="J12" i="8" s="1"/>
  <c r="I5" i="8"/>
  <c r="J5" i="8" s="1"/>
  <c r="I10" i="8"/>
  <c r="J10" i="8" s="1"/>
  <c r="I15" i="8"/>
  <c r="J15" i="8" s="1"/>
  <c r="I21" i="8"/>
  <c r="J21" i="8" s="1"/>
  <c r="I18" i="8"/>
  <c r="J18" i="8" s="1"/>
  <c r="I11" i="8"/>
  <c r="J11" i="8" s="1"/>
  <c r="I9" i="8"/>
  <c r="J9" i="8" s="1"/>
  <c r="I8" i="8"/>
  <c r="J8" i="8" s="1"/>
  <c r="I2" i="8"/>
  <c r="J2" i="8" s="1"/>
  <c r="I17" i="8"/>
  <c r="J17" i="8" s="1"/>
  <c r="I11" i="9"/>
  <c r="J11" i="9" s="1"/>
  <c r="I12" i="9"/>
  <c r="J12" i="9" s="1"/>
  <c r="I4" i="9"/>
  <c r="J4" i="9" s="1"/>
  <c r="I9" i="9"/>
  <c r="J9" i="9" s="1"/>
  <c r="I6" i="9"/>
  <c r="J6" i="9" s="1"/>
  <c r="I2" i="9"/>
  <c r="J2" i="9" s="1"/>
  <c r="I3" i="9"/>
  <c r="J3" i="9" s="1"/>
  <c r="I10" i="9"/>
  <c r="J10" i="9" s="1"/>
  <c r="I8" i="9"/>
  <c r="J8" i="9" s="1"/>
  <c r="I7" i="9"/>
  <c r="J7" i="9" s="1"/>
  <c r="I13" i="9"/>
  <c r="J13" i="9" s="1"/>
  <c r="I5" i="9"/>
  <c r="J5" i="9" s="1"/>
  <c r="XEW37" i="2" l="1"/>
</calcChain>
</file>

<file path=xl/sharedStrings.xml><?xml version="1.0" encoding="utf-8"?>
<sst xmlns="http://schemas.openxmlformats.org/spreadsheetml/2006/main" count="1415" uniqueCount="658">
  <si>
    <t>Klasse</t>
  </si>
  <si>
    <t>Voornaam</t>
  </si>
  <si>
    <t>Achternaam</t>
  </si>
  <si>
    <t>Vereniging</t>
  </si>
  <si>
    <t>Sportnaam</t>
  </si>
  <si>
    <t>Z1</t>
  </si>
  <si>
    <t>Srjv Groenendaal, RV.</t>
  </si>
  <si>
    <t>Monique</t>
  </si>
  <si>
    <t>Romy</t>
  </si>
  <si>
    <t>Staal</t>
  </si>
  <si>
    <t>Gascoigne</t>
  </si>
  <si>
    <t>Justine</t>
  </si>
  <si>
    <t>Mudde</t>
  </si>
  <si>
    <t>Voornruiters, RV. de</t>
  </si>
  <si>
    <t>Genetic black</t>
  </si>
  <si>
    <t>Gunterstein, RV.</t>
  </si>
  <si>
    <t>ZZL</t>
  </si>
  <si>
    <t>Christa</t>
  </si>
  <si>
    <t>Van Barneveld</t>
  </si>
  <si>
    <t>Dreamcatcher</t>
  </si>
  <si>
    <t>Denise</t>
  </si>
  <si>
    <t>Schaapskooi, RV.</t>
  </si>
  <si>
    <t>B</t>
  </si>
  <si>
    <t>Michelle</t>
  </si>
  <si>
    <t>Daselaar</t>
  </si>
  <si>
    <t>Enola Elianta</t>
  </si>
  <si>
    <t>Pricilla</t>
  </si>
  <si>
    <t>Geelhoed</t>
  </si>
  <si>
    <t>Ilano</t>
  </si>
  <si>
    <t>L1</t>
  </si>
  <si>
    <t>Eemruiters, RV.</t>
  </si>
  <si>
    <t>Naomi</t>
  </si>
  <si>
    <t>Aida</t>
  </si>
  <si>
    <t>de Reede - Heijbroek</t>
  </si>
  <si>
    <t>Dutch Niki</t>
  </si>
  <si>
    <t>L2</t>
  </si>
  <si>
    <t>Nina</t>
  </si>
  <si>
    <t>Nicole</t>
  </si>
  <si>
    <t>M1</t>
  </si>
  <si>
    <t>Priscilla</t>
  </si>
  <si>
    <t>Oberreiner</t>
  </si>
  <si>
    <t>Raya</t>
  </si>
  <si>
    <t>Marloes</t>
  </si>
  <si>
    <t>Ronde Venen, RV.</t>
  </si>
  <si>
    <t>M2</t>
  </si>
  <si>
    <t>Dagmar</t>
  </si>
  <si>
    <t>Stam</t>
  </si>
  <si>
    <t>De Glamourgirl</t>
  </si>
  <si>
    <t>Hilversumse Rijclub, RV.</t>
  </si>
  <si>
    <t>Stad En Lande Ruiters, RV.</t>
  </si>
  <si>
    <t>Laura</t>
  </si>
  <si>
    <t>Telleman</t>
  </si>
  <si>
    <t>Excel</t>
  </si>
  <si>
    <t>Debby</t>
  </si>
  <si>
    <t>Schwartz - Van Hoeyen</t>
  </si>
  <si>
    <t>Groenesteyn, RV.</t>
  </si>
  <si>
    <t>Nanke</t>
  </si>
  <si>
    <t>Blauwkapel, RV.</t>
  </si>
  <si>
    <t>Deborah</t>
  </si>
  <si>
    <t>Terlouw</t>
  </si>
  <si>
    <t>Marcroix, RV.</t>
  </si>
  <si>
    <t>A'niek-Burga</t>
  </si>
  <si>
    <t>Veldruiters, RV.</t>
  </si>
  <si>
    <t>Elise</t>
  </si>
  <si>
    <t>Van Rooijen</t>
  </si>
  <si>
    <t>Midland (pv.), RV.</t>
  </si>
  <si>
    <t>Heavenly r</t>
  </si>
  <si>
    <t>Mandy</t>
  </si>
  <si>
    <t>Weespervechtruiters, RV.</t>
  </si>
  <si>
    <t>Hollandsche Rading (rsv.), RV.</t>
  </si>
  <si>
    <t>Jeanine</t>
  </si>
  <si>
    <t>Boelmans</t>
  </si>
  <si>
    <t>Marsua, RV.</t>
  </si>
  <si>
    <t>Evi Evita</t>
  </si>
  <si>
    <t>Robin</t>
  </si>
  <si>
    <t>Zinger</t>
  </si>
  <si>
    <t>De Haan</t>
  </si>
  <si>
    <t>Freek</t>
  </si>
  <si>
    <t>Frehse</t>
  </si>
  <si>
    <t>Paardenvreugd, RV.</t>
  </si>
  <si>
    <t>Quite Special</t>
  </si>
  <si>
    <t>Bianca</t>
  </si>
  <si>
    <t>Indalo-keimpe</t>
  </si>
  <si>
    <t>Marije</t>
  </si>
  <si>
    <t>Smit</t>
  </si>
  <si>
    <t>Rijnruiters, RV.</t>
  </si>
  <si>
    <t>Habiba-ciretha</t>
  </si>
  <si>
    <t>Anouk</t>
  </si>
  <si>
    <t>Melissa</t>
  </si>
  <si>
    <t>Schalkwijk</t>
  </si>
  <si>
    <t>Slotruiters, RV. De</t>
  </si>
  <si>
    <t>Wynomi</t>
  </si>
  <si>
    <t>Chantal</t>
  </si>
  <si>
    <t>Daphne</t>
  </si>
  <si>
    <t>Van Kouwen</t>
  </si>
  <si>
    <t>Gotango</t>
  </si>
  <si>
    <t>Z2</t>
  </si>
  <si>
    <t>Cynthia</t>
  </si>
  <si>
    <t>Angela</t>
  </si>
  <si>
    <t>Meern, RV.</t>
  </si>
  <si>
    <t>Kim</t>
  </si>
  <si>
    <t>Van der Horst</t>
  </si>
  <si>
    <t>Stal Van Brenk V.O.F.</t>
  </si>
  <si>
    <t>Hidalgo de Winghe</t>
  </si>
  <si>
    <t>Esmaralda</t>
  </si>
  <si>
    <t>Abid</t>
  </si>
  <si>
    <t>Hollyday</t>
  </si>
  <si>
    <t>Gwen</t>
  </si>
  <si>
    <t>Schreuder</t>
  </si>
  <si>
    <t>Fun Tastic</t>
  </si>
  <si>
    <t>Saskia</t>
  </si>
  <si>
    <t>Cox - Van der Steen</t>
  </si>
  <si>
    <t>Devil In Disguise</t>
  </si>
  <si>
    <t>Brederoderuiters, RV. de</t>
  </si>
  <si>
    <t>Niels</t>
  </si>
  <si>
    <t>Van Brummelen</t>
  </si>
  <si>
    <t>Eloise</t>
  </si>
  <si>
    <t>Valleiruiters, RV. de</t>
  </si>
  <si>
    <t>Muriël</t>
  </si>
  <si>
    <t>van den Maagdenberg</t>
  </si>
  <si>
    <t>Casper</t>
  </si>
  <si>
    <t>Jaimie</t>
  </si>
  <si>
    <t>Van Dijk</t>
  </si>
  <si>
    <t>Vier Hoeven, RV. de</t>
  </si>
  <si>
    <t>Diablo</t>
  </si>
  <si>
    <t>De Jong</t>
  </si>
  <si>
    <t>Swaab</t>
  </si>
  <si>
    <t>Director</t>
  </si>
  <si>
    <t>Amber</t>
  </si>
  <si>
    <t>Fieret</t>
  </si>
  <si>
    <t>Umbro</t>
  </si>
  <si>
    <t>Demi</t>
  </si>
  <si>
    <t>Van der Weijden</t>
  </si>
  <si>
    <t>Willis, RV.</t>
  </si>
  <si>
    <t>Baileys</t>
  </si>
  <si>
    <t>Willemijn</t>
  </si>
  <si>
    <t>Renske</t>
  </si>
  <si>
    <t>De Jager</t>
  </si>
  <si>
    <t>Zilfia's Hoeve, RV.</t>
  </si>
  <si>
    <t>Happiness</t>
  </si>
  <si>
    <t>Emily</t>
  </si>
  <si>
    <t>Van Wakeren</t>
  </si>
  <si>
    <t>Emiel</t>
  </si>
  <si>
    <t>Nathalya</t>
  </si>
  <si>
    <t>Janszen</t>
  </si>
  <si>
    <t>Hunk</t>
  </si>
  <si>
    <t>Scholten</t>
  </si>
  <si>
    <t>Henkie</t>
  </si>
  <si>
    <t>Ingrid</t>
  </si>
  <si>
    <t>Rosalie</t>
  </si>
  <si>
    <t>De Mol</t>
  </si>
  <si>
    <t>Amigo</t>
  </si>
  <si>
    <t>Ellen</t>
  </si>
  <si>
    <t>Jessica</t>
  </si>
  <si>
    <t>Van Soest</t>
  </si>
  <si>
    <t>Eifi</t>
  </si>
  <si>
    <t>Wilma</t>
  </si>
  <si>
    <t>Marleen</t>
  </si>
  <si>
    <t>Elisa</t>
  </si>
  <si>
    <t>Jansen</t>
  </si>
  <si>
    <t>Yelte W.</t>
  </si>
  <si>
    <t>Van den Bogaard</t>
  </si>
  <si>
    <t>Haebeltsje H.</t>
  </si>
  <si>
    <t>Sanne</t>
  </si>
  <si>
    <t>Soest, RV.</t>
  </si>
  <si>
    <t>Daisy</t>
  </si>
  <si>
    <t>Arnold</t>
  </si>
  <si>
    <t>Noortje</t>
  </si>
  <si>
    <t>Possel</t>
  </si>
  <si>
    <t>Manege Morgenstond</t>
  </si>
  <si>
    <t>Eagle</t>
  </si>
  <si>
    <t>Hollandsche IJsselruiters, RV.</t>
  </si>
  <si>
    <t>Mirjam</t>
  </si>
  <si>
    <t>Tournoyruiters, RV.</t>
  </si>
  <si>
    <t>Wytse</t>
  </si>
  <si>
    <t>Van Dam</t>
  </si>
  <si>
    <t>Di'angelo</t>
  </si>
  <si>
    <t>Manon</t>
  </si>
  <si>
    <t>Hage</t>
  </si>
  <si>
    <t>Imanda BH</t>
  </si>
  <si>
    <t>Montana</t>
  </si>
  <si>
    <t>Van der Giesen</t>
  </si>
  <si>
    <t>Evita Delatia</t>
  </si>
  <si>
    <t>Kathy</t>
  </si>
  <si>
    <t>Van Dommelen - Jansen</t>
  </si>
  <si>
    <t>Wike Anke</t>
  </si>
  <si>
    <t>Charlotte</t>
  </si>
  <si>
    <t>Blom</t>
  </si>
  <si>
    <t>Fayline</t>
  </si>
  <si>
    <t>Vis</t>
  </si>
  <si>
    <t>Groenewoude, RV.</t>
  </si>
  <si>
    <t>Hippostyle's Thirra C</t>
  </si>
  <si>
    <t>Bosruiters, RV.</t>
  </si>
  <si>
    <t>Plantage, RV.</t>
  </si>
  <si>
    <t>Judith</t>
  </si>
  <si>
    <t>Floor</t>
  </si>
  <si>
    <t>Elbertse</t>
  </si>
  <si>
    <t>Hione fortuna</t>
  </si>
  <si>
    <t>Bos</t>
  </si>
  <si>
    <t>Brouwer</t>
  </si>
  <si>
    <t>I have a dream</t>
  </si>
  <si>
    <t>Emma</t>
  </si>
  <si>
    <t>Geurtsen</t>
  </si>
  <si>
    <t>It's an eyecatcher</t>
  </si>
  <si>
    <t>Danique</t>
  </si>
  <si>
    <t>Van Houten</t>
  </si>
  <si>
    <t>DAH's Eleven</t>
  </si>
  <si>
    <t>De Groot</t>
  </si>
  <si>
    <t>Any Dale, RV.</t>
  </si>
  <si>
    <t>Adventure</t>
  </si>
  <si>
    <t>Harthoorn</t>
  </si>
  <si>
    <t>Eswin</t>
  </si>
  <si>
    <t>Eveline</t>
  </si>
  <si>
    <t>Steenhoff</t>
  </si>
  <si>
    <t>Vie La Vie</t>
  </si>
  <si>
    <t>Avezaat</t>
  </si>
  <si>
    <t>Amelisweerd, RV.</t>
  </si>
  <si>
    <t>Gabber</t>
  </si>
  <si>
    <t>Cissy</t>
  </si>
  <si>
    <t>Bonekamp</t>
  </si>
  <si>
    <t>Karine</t>
  </si>
  <si>
    <t>Chartier</t>
  </si>
  <si>
    <t>Fiolita H</t>
  </si>
  <si>
    <t>Tineke</t>
  </si>
  <si>
    <t>Eppink</t>
  </si>
  <si>
    <t>Giandretti</t>
  </si>
  <si>
    <t>Catoo</t>
  </si>
  <si>
    <t>Creemers</t>
  </si>
  <si>
    <t>Manege Zeisterbos</t>
  </si>
  <si>
    <t>Zaza</t>
  </si>
  <si>
    <t>Patricia</t>
  </si>
  <si>
    <t>Vonne</t>
  </si>
  <si>
    <t>Maarnse Bergruiters, RV.</t>
  </si>
  <si>
    <t>Chapeau</t>
  </si>
  <si>
    <t>Nouelle</t>
  </si>
  <si>
    <t>Van Rongen</t>
  </si>
  <si>
    <t>Lizzy</t>
  </si>
  <si>
    <t>Ruppert</t>
  </si>
  <si>
    <t>Graffitti</t>
  </si>
  <si>
    <t>Kelly</t>
  </si>
  <si>
    <t>Copier</t>
  </si>
  <si>
    <t>Gambit Donnatelli</t>
  </si>
  <si>
    <t>Danielle</t>
  </si>
  <si>
    <t>Malu</t>
  </si>
  <si>
    <t>Van Leuven</t>
  </si>
  <si>
    <t>Marijke</t>
  </si>
  <si>
    <t>Jonkhart</t>
  </si>
  <si>
    <t>Emilie</t>
  </si>
  <si>
    <t>Martien</t>
  </si>
  <si>
    <t>Willig</t>
  </si>
  <si>
    <t>Ireen</t>
  </si>
  <si>
    <t>Wendy</t>
  </si>
  <si>
    <t>Wentink</t>
  </si>
  <si>
    <t>La Luna</t>
  </si>
  <si>
    <t>Dominique</t>
  </si>
  <si>
    <t>Ruiters - Ter Beek</t>
  </si>
  <si>
    <t>Fugranda C</t>
  </si>
  <si>
    <t>Tosca</t>
  </si>
  <si>
    <t>Ruppert - Van Eif</t>
  </si>
  <si>
    <t>Biantoes SW</t>
  </si>
  <si>
    <t>Sharon</t>
  </si>
  <si>
    <t>Irma</t>
  </si>
  <si>
    <t>Suverijn</t>
  </si>
  <si>
    <t>Evangelina</t>
  </si>
  <si>
    <t>Meeuwis</t>
  </si>
  <si>
    <t>Van der Voet</t>
  </si>
  <si>
    <t>Ducati Kk</t>
  </si>
  <si>
    <t>Groenendijk</t>
  </si>
  <si>
    <t>Pampushout, RV.</t>
  </si>
  <si>
    <t>Almere R.s.v., RV.</t>
  </si>
  <si>
    <t>Knol</t>
  </si>
  <si>
    <t>Eyecatcher</t>
  </si>
  <si>
    <t>Jamie</t>
  </si>
  <si>
    <t>Van der Woude</t>
  </si>
  <si>
    <t>Iron</t>
  </si>
  <si>
    <t>Hallegraeff</t>
  </si>
  <si>
    <t>Bailey A</t>
  </si>
  <si>
    <t>Bulten</t>
  </si>
  <si>
    <t>Galaxy</t>
  </si>
  <si>
    <t>Lisanne</t>
  </si>
  <si>
    <t>Kromhout van der Meer</t>
  </si>
  <si>
    <t>Glitch</t>
  </si>
  <si>
    <t>Nathalie</t>
  </si>
  <si>
    <t>V Gelderen</t>
  </si>
  <si>
    <t>Hero Vdb</t>
  </si>
  <si>
    <t>Kirsten</t>
  </si>
  <si>
    <t>Cupido</t>
  </si>
  <si>
    <t>Van Diermen</t>
  </si>
  <si>
    <t>Francoise</t>
  </si>
  <si>
    <t>Zethof</t>
  </si>
  <si>
    <t>Odette</t>
  </si>
  <si>
    <t>Lucky Crusador</t>
  </si>
  <si>
    <t>Charissa louelle</t>
  </si>
  <si>
    <t>Keet</t>
  </si>
  <si>
    <t>Wynette</t>
  </si>
  <si>
    <t>Milou</t>
  </si>
  <si>
    <t>Van Wieringen</t>
  </si>
  <si>
    <t>Da Vinci</t>
  </si>
  <si>
    <t>Lisa</t>
  </si>
  <si>
    <t>Stoel</t>
  </si>
  <si>
    <t>Nimmerdor, RV.</t>
  </si>
  <si>
    <t>Beaulille</t>
  </si>
  <si>
    <t>Lianne</t>
  </si>
  <si>
    <t>Huisman</t>
  </si>
  <si>
    <t>Guzzmann L.E.</t>
  </si>
  <si>
    <t>Britt</t>
  </si>
  <si>
    <t>Van der Meer</t>
  </si>
  <si>
    <t>Dior du Bois</t>
  </si>
  <si>
    <t>Nalin</t>
  </si>
  <si>
    <t>Maijenburg</t>
  </si>
  <si>
    <t>Kentucky</t>
  </si>
  <si>
    <t>Elles</t>
  </si>
  <si>
    <t>Proud 2 Be Duvall</t>
  </si>
  <si>
    <t>Linda</t>
  </si>
  <si>
    <t>Luz-elena</t>
  </si>
  <si>
    <t>Eikelenboom</t>
  </si>
  <si>
    <t>Fabulosa</t>
  </si>
  <si>
    <t>Anneke</t>
  </si>
  <si>
    <t>Van Galen - Van der Graaf</t>
  </si>
  <si>
    <t>Fair-Zelma</t>
  </si>
  <si>
    <t>Luca</t>
  </si>
  <si>
    <t>Manege Rijnenburg B.V.</t>
  </si>
  <si>
    <t>Namorado</t>
  </si>
  <si>
    <t>Frans</t>
  </si>
  <si>
    <t>Sturkenboom</t>
  </si>
  <si>
    <t>Hippolyta nl</t>
  </si>
  <si>
    <t>Bekker</t>
  </si>
  <si>
    <t>Vesta</t>
  </si>
  <si>
    <t>Antoinette</t>
  </si>
  <si>
    <t>Van Oortmarssen</t>
  </si>
  <si>
    <t>Gairloch Challenger</t>
  </si>
  <si>
    <t>Maaike</t>
  </si>
  <si>
    <t>Philip</t>
  </si>
  <si>
    <t>Simons</t>
  </si>
  <si>
    <t>Gouverneur</t>
  </si>
  <si>
    <t>Tamma</t>
  </si>
  <si>
    <t>Pronk</t>
  </si>
  <si>
    <t>Charlie-caronel</t>
  </si>
  <si>
    <t>Van het Klooster - Maas</t>
  </si>
  <si>
    <t>Darlanda K</t>
  </si>
  <si>
    <t>Veldhuisen</t>
  </si>
  <si>
    <t>Veldhuisen Stables Nigtevecht</t>
  </si>
  <si>
    <t>Booster</t>
  </si>
  <si>
    <t>Bovenschen</t>
  </si>
  <si>
    <t>Dynasty</t>
  </si>
  <si>
    <t>Tamara</t>
  </si>
  <si>
    <t>Thijs</t>
  </si>
  <si>
    <t>O&amp;S Chester Z</t>
  </si>
  <si>
    <t>Wouda</t>
  </si>
  <si>
    <t>Amadeus Z</t>
  </si>
  <si>
    <t>Kemper</t>
  </si>
  <si>
    <t>Florida's Flirt</t>
  </si>
  <si>
    <t>Freja</t>
  </si>
  <si>
    <t>Mattu - Mol</t>
  </si>
  <si>
    <t>Hiss story</t>
  </si>
  <si>
    <t>Lau Crusador</t>
  </si>
  <si>
    <t>Jeroen</t>
  </si>
  <si>
    <t>De Bree</t>
  </si>
  <si>
    <t>Jansens</t>
  </si>
  <si>
    <t>Diemer</t>
  </si>
  <si>
    <t>Calista</t>
  </si>
  <si>
    <t>Renata</t>
  </si>
  <si>
    <t>Bos - Forlingieri</t>
  </si>
  <si>
    <t>Elastic</t>
  </si>
  <si>
    <t>Rosalinde</t>
  </si>
  <si>
    <t>Lammerts</t>
  </si>
  <si>
    <t>Romanoff</t>
  </si>
  <si>
    <t>Esmee</t>
  </si>
  <si>
    <t>Van Veen</t>
  </si>
  <si>
    <t>Gordias fortuna</t>
  </si>
  <si>
    <t>Sabrina</t>
  </si>
  <si>
    <t>Van der Haar</t>
  </si>
  <si>
    <t>Guapo</t>
  </si>
  <si>
    <t>HCG B.V. / Stal Groenraven</t>
  </si>
  <si>
    <t>Van der Spek</t>
  </si>
  <si>
    <t>Hostop Fravanca</t>
  </si>
  <si>
    <t>De Wit</t>
  </si>
  <si>
    <t>Stalenhoef</t>
  </si>
  <si>
    <t>Zirkoon</t>
  </si>
  <si>
    <t>Annelot</t>
  </si>
  <si>
    <t>De Heer</t>
  </si>
  <si>
    <t>Alonso</t>
  </si>
  <si>
    <t>Aske</t>
  </si>
  <si>
    <t>Van Eijden - Van Dijk</t>
  </si>
  <si>
    <t>Ricco</t>
  </si>
  <si>
    <t>Featherlight</t>
  </si>
  <si>
    <t>Happy</t>
  </si>
  <si>
    <t>Homerun SV</t>
  </si>
  <si>
    <t>Golden loma</t>
  </si>
  <si>
    <t>Rachelle</t>
  </si>
  <si>
    <t>Verdam</t>
  </si>
  <si>
    <t>Bodensa-may</t>
  </si>
  <si>
    <t>Soulmate</t>
  </si>
  <si>
    <t>Alexandra</t>
  </si>
  <si>
    <t>Urban</t>
  </si>
  <si>
    <t>First Impression</t>
  </si>
  <si>
    <t>De Vos</t>
  </si>
  <si>
    <t>De Gans</t>
  </si>
  <si>
    <t>Timo</t>
  </si>
  <si>
    <t>Van der Linden</t>
  </si>
  <si>
    <t>Margreet</t>
  </si>
  <si>
    <t>Prosman</t>
  </si>
  <si>
    <t>Hublot</t>
  </si>
  <si>
    <t>Lotte</t>
  </si>
  <si>
    <t>Luigjes</t>
  </si>
  <si>
    <t>Herbstgraf</t>
  </si>
  <si>
    <t>Van Gastel</t>
  </si>
  <si>
    <t>Heerde</t>
  </si>
  <si>
    <t>De Barse</t>
  </si>
  <si>
    <t>Kesse Deern</t>
  </si>
  <si>
    <t>Frederique</t>
  </si>
  <si>
    <t>Van Schaik</t>
  </si>
  <si>
    <t>Berina Tf</t>
  </si>
  <si>
    <t>Middelbrink</t>
  </si>
  <si>
    <t>West Stichtse Ruiters, RV.</t>
  </si>
  <si>
    <t>Seven Oaks' Idol E</t>
  </si>
  <si>
    <t>Evaldi</t>
  </si>
  <si>
    <t>Mazee</t>
  </si>
  <si>
    <t>Escape</t>
  </si>
  <si>
    <t>De Graaf</t>
  </si>
  <si>
    <t>Vidocq</t>
  </si>
  <si>
    <t>Jikke</t>
  </si>
  <si>
    <t>Inaeda</t>
  </si>
  <si>
    <t>Van Wijk</t>
  </si>
  <si>
    <t>Elkupke-H</t>
  </si>
  <si>
    <t>Giovanni</t>
  </si>
  <si>
    <t>Vermeulen</t>
  </si>
  <si>
    <t>Kalinka van 't Nachtegalehof</t>
  </si>
  <si>
    <t>Rik</t>
  </si>
  <si>
    <t>Bremer</t>
  </si>
  <si>
    <t>Zwever</t>
  </si>
  <si>
    <t>Spronck</t>
  </si>
  <si>
    <t>Hurricane</t>
  </si>
  <si>
    <t>Verkuijl</t>
  </si>
  <si>
    <t>Ebalia V</t>
  </si>
  <si>
    <t>Angelique</t>
  </si>
  <si>
    <t>Loenen - Bijleveld</t>
  </si>
  <si>
    <t>Gaby ds</t>
  </si>
  <si>
    <t>Jeanny</t>
  </si>
  <si>
    <t>Zanoli</t>
  </si>
  <si>
    <t>Iannone B</t>
  </si>
  <si>
    <t>Dance-fever</t>
  </si>
  <si>
    <t>Leontine</t>
  </si>
  <si>
    <t>Verhart - Van Putten</t>
  </si>
  <si>
    <t>Emira</t>
  </si>
  <si>
    <t>De Bruin</t>
  </si>
  <si>
    <t>Rosanne</t>
  </si>
  <si>
    <t>Gina Barina</t>
  </si>
  <si>
    <t>Fendi</t>
  </si>
  <si>
    <t>van Kuilenburg</t>
  </si>
  <si>
    <t>Altaire</t>
  </si>
  <si>
    <t>Pascal</t>
  </si>
  <si>
    <t>Van Veeren</t>
  </si>
  <si>
    <t>Fortino N.D.</t>
  </si>
  <si>
    <t>Ashley</t>
  </si>
  <si>
    <t>Jackie</t>
  </si>
  <si>
    <t>Ixora</t>
  </si>
  <si>
    <t>Tess</t>
  </si>
  <si>
    <t>De Weerdt</t>
  </si>
  <si>
    <t>Fiscal</t>
  </si>
  <si>
    <t>Debbie</t>
  </si>
  <si>
    <t>Bogerd</t>
  </si>
  <si>
    <t>Indy</t>
  </si>
  <si>
    <t>Van den Boom</t>
  </si>
  <si>
    <t>Eros</t>
  </si>
  <si>
    <t>Erica</t>
  </si>
  <si>
    <t>Anne - wil</t>
  </si>
  <si>
    <t>Estorile</t>
  </si>
  <si>
    <t>Voorneveld</t>
  </si>
  <si>
    <t>Pel</t>
  </si>
  <si>
    <t>Emiliano Uno</t>
  </si>
  <si>
    <t>Jolanda</t>
  </si>
  <si>
    <t>Kleinveldink</t>
  </si>
  <si>
    <t>H</t>
  </si>
  <si>
    <t>Valine</t>
  </si>
  <si>
    <t>Ligthart</t>
  </si>
  <si>
    <t>Davinci K</t>
  </si>
  <si>
    <t>Van Vliet</t>
  </si>
  <si>
    <t>Joanne</t>
  </si>
  <si>
    <t>El Remo</t>
  </si>
  <si>
    <t>Wernsen</t>
  </si>
  <si>
    <t>Cas</t>
  </si>
  <si>
    <t>Noë</t>
  </si>
  <si>
    <t>Van Doorn</t>
  </si>
  <si>
    <t>Zinadine Zidane</t>
  </si>
  <si>
    <t>Van Amstel</t>
  </si>
  <si>
    <t>Eligia</t>
  </si>
  <si>
    <t>Mark</t>
  </si>
  <si>
    <t>Van de Donk</t>
  </si>
  <si>
    <t>Corleone</t>
  </si>
  <si>
    <t>Vork</t>
  </si>
  <si>
    <t>Diamoniet</t>
  </si>
  <si>
    <t>Vissers</t>
  </si>
  <si>
    <t>Compliment</t>
  </si>
  <si>
    <t>Metaal</t>
  </si>
  <si>
    <t>Aron W.</t>
  </si>
  <si>
    <t>Marie louise</t>
  </si>
  <si>
    <t>Van Echtelt</t>
  </si>
  <si>
    <t>Gasparo</t>
  </si>
  <si>
    <t>Van den Ordel</t>
  </si>
  <si>
    <t>Nikero</t>
  </si>
  <si>
    <t>Lotje</t>
  </si>
  <si>
    <t>Schoots</t>
  </si>
  <si>
    <t>La Valencio's Favorit</t>
  </si>
  <si>
    <t>Double Joy</t>
  </si>
  <si>
    <t>Nelleke</t>
  </si>
  <si>
    <t>Krommendijk</t>
  </si>
  <si>
    <t>Impress-Zo</t>
  </si>
  <si>
    <t>Katie</t>
  </si>
  <si>
    <t>Werring</t>
  </si>
  <si>
    <t>Inero</t>
  </si>
  <si>
    <t>Anita</t>
  </si>
  <si>
    <t>De Haan - Groenveld</t>
  </si>
  <si>
    <t>Guinevere</t>
  </si>
  <si>
    <t>Oostrom</t>
  </si>
  <si>
    <t>Wianne W</t>
  </si>
  <si>
    <t>President's I Know</t>
  </si>
  <si>
    <t>Kasbergen</t>
  </si>
  <si>
    <t>De Koning</t>
  </si>
  <si>
    <t>Arinqa-loma</t>
  </si>
  <si>
    <t>Petra</t>
  </si>
  <si>
    <t>Quinty</t>
  </si>
  <si>
    <t>Temming</t>
  </si>
  <si>
    <t>Horton</t>
  </si>
  <si>
    <t>Baauw</t>
  </si>
  <si>
    <t>Amadeus</t>
  </si>
  <si>
    <t>De Larense Manege</t>
  </si>
  <si>
    <t>Jongmans</t>
  </si>
  <si>
    <t>Belle Chance</t>
  </si>
  <si>
    <t>Laure</t>
  </si>
  <si>
    <t>Hoornsman</t>
  </si>
  <si>
    <t>Fortune</t>
  </si>
  <si>
    <t>Jenna</t>
  </si>
  <si>
    <t>Zuidmeer</t>
  </si>
  <si>
    <t>Genita Fan It Pompebled</t>
  </si>
  <si>
    <t>Marion</t>
  </si>
  <si>
    <t>Schnellenberg</t>
  </si>
  <si>
    <t>Cherokee</t>
  </si>
  <si>
    <t>Annerieke</t>
  </si>
  <si>
    <t>Leeuwis</t>
  </si>
  <si>
    <t>Casandra T</t>
  </si>
  <si>
    <t>Jitske</t>
  </si>
  <si>
    <t>Gio</t>
  </si>
  <si>
    <t>Hijdra</t>
  </si>
  <si>
    <t>Dirigent</t>
  </si>
  <si>
    <t>Raadgever</t>
  </si>
  <si>
    <t>Fiji</t>
  </si>
  <si>
    <t>Van Lint</t>
  </si>
  <si>
    <t>Tulineke</t>
  </si>
  <si>
    <t>Van Oostrum</t>
  </si>
  <si>
    <t>Here i am</t>
  </si>
  <si>
    <t>Van der Brug</t>
  </si>
  <si>
    <t>The Cat Creation</t>
  </si>
  <si>
    <t>Zwanepol</t>
  </si>
  <si>
    <t>Faikokarla N</t>
  </si>
  <si>
    <t>Duca</t>
  </si>
  <si>
    <t>Lekkerkerker</t>
  </si>
  <si>
    <t>Wijnands</t>
  </si>
  <si>
    <t>Interpol 2M</t>
  </si>
  <si>
    <t>Boere - Mulder</t>
  </si>
  <si>
    <t>Grace kelly b</t>
  </si>
  <si>
    <t>Stephany</t>
  </si>
  <si>
    <t>Boumans</t>
  </si>
  <si>
    <t>MKR's Grando</t>
  </si>
  <si>
    <t>Anniek</t>
  </si>
  <si>
    <t>van Schaik</t>
  </si>
  <si>
    <t>Ebony</t>
  </si>
  <si>
    <t>Lodewijk</t>
  </si>
  <si>
    <t>Zonnehoeve's Formidable</t>
  </si>
  <si>
    <t>Hilde balia smh</t>
  </si>
  <si>
    <t>Soscha</t>
  </si>
  <si>
    <t>Kastelein</t>
  </si>
  <si>
    <t>Formidable</t>
  </si>
  <si>
    <t>Anneloes</t>
  </si>
  <si>
    <t>De Krey</t>
  </si>
  <si>
    <t>Izhion</t>
  </si>
  <si>
    <t>Thamar</t>
  </si>
  <si>
    <t>Pessel - Hekman</t>
  </si>
  <si>
    <t>Felton</t>
  </si>
  <si>
    <t>Agterberg - Bosgoed</t>
  </si>
  <si>
    <t>Bollenhoeve's Highstreet</t>
  </si>
  <si>
    <t>Davinci</t>
  </si>
  <si>
    <t>Marlous</t>
  </si>
  <si>
    <t>Den Besten</t>
  </si>
  <si>
    <t>Fabian Dyloma</t>
  </si>
  <si>
    <t>Vervoort</t>
  </si>
  <si>
    <t>Grace kelly</t>
  </si>
  <si>
    <t>Valeron's Cazpar</t>
  </si>
  <si>
    <t>Eggenkamp</t>
  </si>
  <si>
    <t>Malka</t>
  </si>
  <si>
    <t>Prosman - Mul</t>
  </si>
  <si>
    <t>Gentle van Wittenstein V</t>
  </si>
  <si>
    <t>Lara</t>
  </si>
  <si>
    <t>Wijsmuller</t>
  </si>
  <si>
    <t>Upside Down</t>
  </si>
  <si>
    <t>Hustler</t>
  </si>
  <si>
    <t>Hey day r.d.p.</t>
  </si>
  <si>
    <t>Fenna</t>
  </si>
  <si>
    <t>Kroft</t>
  </si>
  <si>
    <t>Haranti</t>
  </si>
  <si>
    <t>Jesslin</t>
  </si>
  <si>
    <t>Galiart</t>
  </si>
  <si>
    <t>Wakker</t>
  </si>
  <si>
    <t>Twister</t>
  </si>
  <si>
    <t>Gaby</t>
  </si>
  <si>
    <t>Nutspecials Luna</t>
  </si>
  <si>
    <t>Chanique</t>
  </si>
  <si>
    <t>Venus</t>
  </si>
  <si>
    <t>Nevaya</t>
  </si>
  <si>
    <t>Verrocchio</t>
  </si>
  <si>
    <t>Florence Sollenburg</t>
  </si>
  <si>
    <t>Kimberly</t>
  </si>
  <si>
    <t>van Engelen</t>
  </si>
  <si>
    <t>Believe Me</t>
  </si>
  <si>
    <t>Bente</t>
  </si>
  <si>
    <t>Van Beers</t>
  </si>
  <si>
    <t>Dancer</t>
  </si>
  <si>
    <t>Dekker</t>
  </si>
  <si>
    <t>Igor</t>
  </si>
  <si>
    <t>Leonie</t>
  </si>
  <si>
    <t>Rosenboom</t>
  </si>
  <si>
    <t>Carlando</t>
  </si>
  <si>
    <t>Winkel</t>
  </si>
  <si>
    <t>Garbo</t>
  </si>
  <si>
    <t>Don Clorentino des Paluds</t>
  </si>
  <si>
    <t>van Meel</t>
  </si>
  <si>
    <t>Diva Dylanthé</t>
  </si>
  <si>
    <t>Van den Hoeven</t>
  </si>
  <si>
    <t>Hendriks</t>
  </si>
  <si>
    <t>exilion</t>
  </si>
  <si>
    <t>Limo</t>
  </si>
  <si>
    <t>Buis</t>
  </si>
  <si>
    <t>Carnaby Z</t>
  </si>
  <si>
    <t>Ghandi</t>
  </si>
  <si>
    <t>Emperial</t>
  </si>
  <si>
    <t>W1</t>
  </si>
  <si>
    <t>W2</t>
  </si>
  <si>
    <t>W3</t>
  </si>
  <si>
    <t xml:space="preserve">Gem. </t>
  </si>
  <si>
    <t>Iris-Maestro van de Gathe</t>
  </si>
  <si>
    <t>Geselecteerd maar nog inschrijven voor Indoorkampioenschappen via MIJNKNHS</t>
  </si>
  <si>
    <t>Reserve maar ook alvast inschrijven voor Indoorkampioenschappen via MIJNKNHS</t>
  </si>
  <si>
    <t>RV de Meern</t>
  </si>
  <si>
    <t xml:space="preserve">Valleiruiters, RV. de </t>
  </si>
  <si>
    <t>Stal van Brenk</t>
  </si>
  <si>
    <t>Hollandsche IJsselruiters, RV. De</t>
  </si>
  <si>
    <t>Hippisch Centrum de Schalm</t>
  </si>
  <si>
    <t>Korting</t>
  </si>
  <si>
    <t>Lykke Von Cisco</t>
  </si>
  <si>
    <t>Beestachtiggoed.nl Alejandro</t>
  </si>
  <si>
    <t>Sophie</t>
  </si>
  <si>
    <t>Seegers</t>
  </si>
  <si>
    <t>Atego</t>
  </si>
  <si>
    <t>Foekje</t>
  </si>
  <si>
    <t>Ten Cate</t>
  </si>
  <si>
    <t>Gumo MP</t>
  </si>
  <si>
    <t>Marian</t>
  </si>
  <si>
    <t>First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</si>
</sst>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rgb="FFED7D3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20" fillId="0" borderId="0"/>
  </cellStyleXfs>
  <cellXfs count="48">
    <xf numFmtId="0" fontId="0" fillId="0" borderId="0" xfId="0"/>
    <xf numFmtId="49" fontId="18" fillId="0" borderId="0" xfId="0" applyNumberFormat="1" applyFont="1"/>
    <xf numFmtId="0" fontId="18" fillId="0" borderId="0" xfId="0" applyFont="1"/>
    <xf numFmtId="0" fontId="20" fillId="0" borderId="0" xfId="0" applyFont="1"/>
    <xf numFmtId="49" fontId="20" fillId="0" borderId="0" xfId="0" applyNumberFormat="1" applyFont="1"/>
    <xf numFmtId="2" fontId="20" fillId="0" borderId="0" xfId="0" applyNumberFormat="1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0" fontId="22" fillId="34" borderId="0" xfId="0" applyNumberFormat="1" applyFont="1" applyFill="1" applyAlignment="1">
      <alignment horizontal="center"/>
    </xf>
    <xf numFmtId="49" fontId="22" fillId="33" borderId="0" xfId="0" applyNumberFormat="1" applyFont="1" applyFill="1"/>
    <xf numFmtId="0" fontId="22" fillId="34" borderId="0" xfId="0" applyFont="1" applyFill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19" fillId="0" borderId="0" xfId="0" applyFont="1"/>
    <xf numFmtId="49" fontId="18" fillId="0" borderId="0" xfId="0" applyNumberFormat="1" applyFont="1" applyFill="1"/>
    <xf numFmtId="49" fontId="20" fillId="0" borderId="0" xfId="0" applyNumberFormat="1" applyFont="1" applyFill="1"/>
    <xf numFmtId="2" fontId="18" fillId="0" borderId="0" xfId="0" applyNumberFormat="1" applyFont="1"/>
    <xf numFmtId="2" fontId="20" fillId="0" borderId="0" xfId="0" applyNumberFormat="1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6" fillId="0" borderId="0" xfId="0" applyFont="1"/>
    <xf numFmtId="2" fontId="0" fillId="0" borderId="0" xfId="0" applyNumberFormat="1"/>
    <xf numFmtId="2" fontId="16" fillId="0" borderId="0" xfId="0" applyNumberFormat="1" applyFont="1"/>
    <xf numFmtId="2" fontId="23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2" fontId="22" fillId="34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2" fontId="23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1" fillId="0" borderId="0" xfId="0" applyNumberFormat="1" applyFont="1" applyAlignment="1">
      <alignment horizontal="center"/>
    </xf>
    <xf numFmtId="49" fontId="22" fillId="34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2" fillId="33" borderId="0" xfId="0" applyNumberFormat="1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2" fontId="21" fillId="0" borderId="0" xfId="43" applyNumberFormat="1" applyFont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/>
    <xf numFmtId="0" fontId="21" fillId="0" borderId="0" xfId="0" applyFont="1"/>
    <xf numFmtId="0" fontId="22" fillId="33" borderId="0" xfId="0" applyFont="1" applyFill="1" applyAlignment="1">
      <alignment horizontal="center"/>
    </xf>
    <xf numFmtId="2" fontId="21" fillId="0" borderId="0" xfId="42" applyNumberFormat="1" applyFont="1" applyAlignment="1">
      <alignment horizont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mma" xfId="42" builtinId="3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3" builtinId="5"/>
    <cellStyle name="Standaard" xfId="0" builtinId="0"/>
    <cellStyle name="Standaard 2" xfId="44"/>
    <cellStyle name="Standaard 3" xfId="45"/>
    <cellStyle name="Standaard 4" xfId="46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0</xdr:row>
      <xdr:rowOff>0</xdr:rowOff>
    </xdr:from>
    <xdr:to>
      <xdr:col>20</xdr:col>
      <xdr:colOff>24102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54125" y="0"/>
          <a:ext cx="1043277" cy="1209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0</xdr:row>
      <xdr:rowOff>0</xdr:rowOff>
    </xdr:from>
    <xdr:to>
      <xdr:col>20</xdr:col>
      <xdr:colOff>24102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1550" y="0"/>
          <a:ext cx="1043277" cy="1209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257175</xdr:colOff>
      <xdr:row>0</xdr:row>
      <xdr:rowOff>0</xdr:rowOff>
    </xdr:from>
    <xdr:to>
      <xdr:col>20</xdr:col>
      <xdr:colOff>81252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39675" y="0"/>
          <a:ext cx="1043277" cy="1209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238125</xdr:colOff>
      <xdr:row>0</xdr:row>
      <xdr:rowOff>0</xdr:rowOff>
    </xdr:from>
    <xdr:to>
      <xdr:col>20</xdr:col>
      <xdr:colOff>62202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00" y="0"/>
          <a:ext cx="1043277" cy="1209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0</xdr:row>
      <xdr:rowOff>0</xdr:rowOff>
    </xdr:from>
    <xdr:to>
      <xdr:col>20</xdr:col>
      <xdr:colOff>24102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01675" y="0"/>
          <a:ext cx="1043277" cy="12096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0</xdr:rowOff>
    </xdr:from>
    <xdr:to>
      <xdr:col>19</xdr:col>
      <xdr:colOff>433677</xdr:colOff>
      <xdr:row>8</xdr:row>
      <xdr:rowOff>76199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63550" y="1685925"/>
          <a:ext cx="1043277" cy="12096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0</xdr:row>
      <xdr:rowOff>0</xdr:rowOff>
    </xdr:from>
    <xdr:to>
      <xdr:col>19</xdr:col>
      <xdr:colOff>81252</xdr:colOff>
      <xdr:row>7</xdr:row>
      <xdr:rowOff>76199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87375" y="0"/>
          <a:ext cx="1043277" cy="12096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228600</xdr:colOff>
      <xdr:row>0</xdr:row>
      <xdr:rowOff>0</xdr:rowOff>
    </xdr:from>
    <xdr:to>
      <xdr:col>19</xdr:col>
      <xdr:colOff>52677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63475" y="0"/>
          <a:ext cx="1043277" cy="120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44"/>
  <sheetViews>
    <sheetView tabSelected="1" workbookViewId="0"/>
  </sheetViews>
  <sheetFormatPr defaultRowHeight="12.75" x14ac:dyDescent="0.2"/>
  <cols>
    <col min="1" max="1" width="4.42578125" style="6" customWidth="1"/>
    <col min="2" max="2" width="10.28515625" style="2" bestFit="1" customWidth="1"/>
    <col min="3" max="3" width="24.7109375" style="2" customWidth="1"/>
    <col min="4" max="4" width="22.85546875" style="2" bestFit="1" customWidth="1"/>
    <col min="5" max="5" width="30.42578125" style="2" bestFit="1" customWidth="1"/>
    <col min="6" max="6" width="6.85546875" style="6" bestFit="1" customWidth="1"/>
    <col min="7" max="9" width="6" style="8" bestFit="1" customWidth="1"/>
    <col min="10" max="10" width="6.5703125" style="8" hidden="1" customWidth="1"/>
    <col min="11" max="11" width="9.140625" style="34" customWidth="1"/>
    <col min="12" max="16376" width="9.140625" style="2"/>
    <col min="16377" max="16377" width="6.5703125" style="2" bestFit="1" customWidth="1"/>
    <col min="16378" max="16384" width="9.140625" style="2"/>
  </cols>
  <sheetData>
    <row r="1" spans="1:12" s="13" customFormat="1" x14ac:dyDescent="0.2">
      <c r="A1" s="11"/>
      <c r="B1" s="11" t="s">
        <v>1</v>
      </c>
      <c r="C1" s="11" t="s">
        <v>2</v>
      </c>
      <c r="D1" s="11" t="s">
        <v>4</v>
      </c>
      <c r="E1" s="11" t="s">
        <v>3</v>
      </c>
      <c r="F1" s="35" t="s">
        <v>0</v>
      </c>
      <c r="G1" s="30" t="s">
        <v>635</v>
      </c>
      <c r="H1" s="30" t="s">
        <v>636</v>
      </c>
      <c r="I1" s="30" t="s">
        <v>637</v>
      </c>
      <c r="J1" s="30"/>
      <c r="K1" s="30" t="s">
        <v>638</v>
      </c>
    </row>
    <row r="2" spans="1:12" x14ac:dyDescent="0.2">
      <c r="A2" s="9">
        <v>1</v>
      </c>
      <c r="B2" s="1" t="s">
        <v>611</v>
      </c>
      <c r="C2" s="1" t="s">
        <v>612</v>
      </c>
      <c r="D2" s="1" t="s">
        <v>613</v>
      </c>
      <c r="E2" s="1" t="s">
        <v>138</v>
      </c>
      <c r="F2" s="23" t="s">
        <v>22</v>
      </c>
      <c r="G2" s="8">
        <v>65.33</v>
      </c>
      <c r="H2" s="8">
        <v>72</v>
      </c>
      <c r="I2" s="8">
        <v>79.33</v>
      </c>
      <c r="J2" s="8">
        <f t="shared" ref="J2:J25" si="0">SUM(G2:I2)</f>
        <v>216.65999999999997</v>
      </c>
      <c r="K2" s="41">
        <f t="shared" ref="K2:K25" si="1">J2/3</f>
        <v>72.219999999999985</v>
      </c>
      <c r="L2" s="2" t="s">
        <v>640</v>
      </c>
    </row>
    <row r="3" spans="1:12" x14ac:dyDescent="0.2">
      <c r="A3" s="9">
        <v>2</v>
      </c>
      <c r="B3" s="1" t="s">
        <v>564</v>
      </c>
      <c r="C3" s="1" t="s">
        <v>565</v>
      </c>
      <c r="D3" s="1" t="s">
        <v>566</v>
      </c>
      <c r="E3" s="1" t="s">
        <v>43</v>
      </c>
      <c r="F3" s="23" t="s">
        <v>22</v>
      </c>
      <c r="G3" s="8">
        <v>66.67</v>
      </c>
      <c r="H3" s="8">
        <v>69.17</v>
      </c>
      <c r="I3" s="8">
        <v>73</v>
      </c>
      <c r="J3" s="8">
        <f t="shared" si="0"/>
        <v>208.84</v>
      </c>
      <c r="K3" s="41">
        <f t="shared" si="1"/>
        <v>69.61333333333333</v>
      </c>
      <c r="L3" s="2" t="s">
        <v>640</v>
      </c>
    </row>
    <row r="4" spans="1:12" x14ac:dyDescent="0.2">
      <c r="A4" s="9">
        <v>3</v>
      </c>
      <c r="B4" s="1" t="s">
        <v>570</v>
      </c>
      <c r="C4" s="1" t="s">
        <v>571</v>
      </c>
      <c r="D4" s="1" t="s">
        <v>572</v>
      </c>
      <c r="E4" s="1" t="s">
        <v>113</v>
      </c>
      <c r="F4" s="23" t="s">
        <v>22</v>
      </c>
      <c r="G4" s="8">
        <v>66.67</v>
      </c>
      <c r="H4" s="8">
        <v>69</v>
      </c>
      <c r="I4" s="8">
        <v>71</v>
      </c>
      <c r="J4" s="8">
        <f t="shared" si="0"/>
        <v>206.67000000000002</v>
      </c>
      <c r="K4" s="41">
        <f t="shared" si="1"/>
        <v>68.89</v>
      </c>
      <c r="L4" s="2" t="s">
        <v>640</v>
      </c>
    </row>
    <row r="5" spans="1:12" x14ac:dyDescent="0.2">
      <c r="A5" s="9">
        <v>4</v>
      </c>
      <c r="B5" s="1" t="s">
        <v>23</v>
      </c>
      <c r="C5" s="1" t="s">
        <v>199</v>
      </c>
      <c r="D5" s="1" t="s">
        <v>516</v>
      </c>
      <c r="E5" s="1" t="s">
        <v>13</v>
      </c>
      <c r="F5" s="23" t="s">
        <v>22</v>
      </c>
      <c r="G5" s="8">
        <v>62.17</v>
      </c>
      <c r="H5" s="8">
        <v>67.17</v>
      </c>
      <c r="I5" s="8">
        <v>75</v>
      </c>
      <c r="J5" s="8">
        <f t="shared" si="0"/>
        <v>204.34</v>
      </c>
      <c r="K5" s="41">
        <f t="shared" si="1"/>
        <v>68.11333333333333</v>
      </c>
      <c r="L5" s="2" t="s">
        <v>640</v>
      </c>
    </row>
    <row r="6" spans="1:12" x14ac:dyDescent="0.2">
      <c r="A6" s="9">
        <v>5</v>
      </c>
      <c r="B6" s="1" t="s">
        <v>136</v>
      </c>
      <c r="C6" s="1" t="s">
        <v>551</v>
      </c>
      <c r="D6" s="1" t="s">
        <v>552</v>
      </c>
      <c r="E6" s="1" t="s">
        <v>69</v>
      </c>
      <c r="F6" s="23" t="s">
        <v>22</v>
      </c>
      <c r="G6" s="8">
        <v>66.5</v>
      </c>
      <c r="H6" s="8">
        <v>67.17</v>
      </c>
      <c r="I6" s="8">
        <v>68.67</v>
      </c>
      <c r="J6" s="8">
        <f t="shared" si="0"/>
        <v>202.34000000000003</v>
      </c>
      <c r="K6" s="41">
        <f t="shared" si="1"/>
        <v>67.446666666666673</v>
      </c>
      <c r="L6" s="2" t="s">
        <v>640</v>
      </c>
    </row>
    <row r="7" spans="1:12" x14ac:dyDescent="0.2">
      <c r="A7" s="9">
        <v>6</v>
      </c>
      <c r="B7" s="1" t="s">
        <v>87</v>
      </c>
      <c r="C7" s="1" t="s">
        <v>468</v>
      </c>
      <c r="D7" s="1" t="s">
        <v>504</v>
      </c>
      <c r="E7" s="1" t="s">
        <v>133</v>
      </c>
      <c r="F7" s="23" t="s">
        <v>22</v>
      </c>
      <c r="G7" s="8">
        <v>64</v>
      </c>
      <c r="H7" s="8">
        <v>66.17</v>
      </c>
      <c r="I7" s="8">
        <v>70.17</v>
      </c>
      <c r="J7" s="8">
        <f t="shared" si="0"/>
        <v>200.34000000000003</v>
      </c>
      <c r="K7" s="41">
        <f t="shared" si="1"/>
        <v>66.780000000000015</v>
      </c>
      <c r="L7" s="2" t="s">
        <v>640</v>
      </c>
    </row>
    <row r="8" spans="1:12" x14ac:dyDescent="0.2">
      <c r="A8" s="9">
        <v>7</v>
      </c>
      <c r="B8" s="1" t="s">
        <v>521</v>
      </c>
      <c r="C8" s="1" t="s">
        <v>522</v>
      </c>
      <c r="D8" s="1" t="s">
        <v>523</v>
      </c>
      <c r="E8" s="1" t="s">
        <v>138</v>
      </c>
      <c r="F8" s="23" t="s">
        <v>22</v>
      </c>
      <c r="G8" s="8">
        <v>63.83</v>
      </c>
      <c r="H8" s="8">
        <v>68</v>
      </c>
      <c r="I8" s="8">
        <v>68.5</v>
      </c>
      <c r="J8" s="8">
        <f t="shared" si="0"/>
        <v>200.32999999999998</v>
      </c>
      <c r="K8" s="41">
        <f t="shared" si="1"/>
        <v>66.776666666666657</v>
      </c>
      <c r="L8" s="2" t="s">
        <v>640</v>
      </c>
    </row>
    <row r="9" spans="1:12" s="3" customFormat="1" x14ac:dyDescent="0.2">
      <c r="A9" s="9">
        <v>8</v>
      </c>
      <c r="B9" s="1" t="s">
        <v>8</v>
      </c>
      <c r="C9" s="1" t="s">
        <v>399</v>
      </c>
      <c r="D9" s="1" t="s">
        <v>441</v>
      </c>
      <c r="E9" s="1" t="s">
        <v>13</v>
      </c>
      <c r="F9" s="23" t="s">
        <v>22</v>
      </c>
      <c r="G9" s="8">
        <v>66</v>
      </c>
      <c r="H9" s="8">
        <v>66.67</v>
      </c>
      <c r="I9" s="8">
        <v>67.17</v>
      </c>
      <c r="J9" s="8">
        <f t="shared" si="0"/>
        <v>199.84000000000003</v>
      </c>
      <c r="K9" s="41">
        <f t="shared" si="1"/>
        <v>66.613333333333344</v>
      </c>
      <c r="L9" s="2" t="s">
        <v>640</v>
      </c>
    </row>
    <row r="10" spans="1:12" x14ac:dyDescent="0.2">
      <c r="A10" s="9">
        <v>9</v>
      </c>
      <c r="B10" s="4" t="s">
        <v>53</v>
      </c>
      <c r="C10" s="4" t="s">
        <v>54</v>
      </c>
      <c r="D10" s="4" t="s">
        <v>56</v>
      </c>
      <c r="E10" s="4" t="s">
        <v>55</v>
      </c>
      <c r="F10" s="36" t="s">
        <v>22</v>
      </c>
      <c r="G10" s="8">
        <v>67.67</v>
      </c>
      <c r="H10" s="8">
        <v>63.67</v>
      </c>
      <c r="I10" s="8">
        <v>67</v>
      </c>
      <c r="J10" s="8">
        <f t="shared" si="0"/>
        <v>198.34</v>
      </c>
      <c r="K10" s="41">
        <f t="shared" si="1"/>
        <v>66.11333333333333</v>
      </c>
      <c r="L10" s="2" t="s">
        <v>640</v>
      </c>
    </row>
    <row r="11" spans="1:12" x14ac:dyDescent="0.2">
      <c r="A11" s="9">
        <v>10</v>
      </c>
      <c r="B11" s="4" t="s">
        <v>455</v>
      </c>
      <c r="C11" s="4" t="s">
        <v>187</v>
      </c>
      <c r="D11" s="4" t="s">
        <v>456</v>
      </c>
      <c r="E11" s="4" t="s">
        <v>60</v>
      </c>
      <c r="F11" s="36" t="s">
        <v>22</v>
      </c>
      <c r="G11" s="8">
        <v>63.83</v>
      </c>
      <c r="H11" s="8">
        <v>65</v>
      </c>
      <c r="I11" s="8">
        <v>69.5</v>
      </c>
      <c r="J11" s="8">
        <f t="shared" si="0"/>
        <v>198.32999999999998</v>
      </c>
      <c r="K11" s="41">
        <f t="shared" si="1"/>
        <v>66.11</v>
      </c>
      <c r="L11" s="2" t="s">
        <v>640</v>
      </c>
    </row>
    <row r="12" spans="1:12" x14ac:dyDescent="0.2">
      <c r="A12" s="9">
        <v>11</v>
      </c>
      <c r="B12" s="1" t="s">
        <v>107</v>
      </c>
      <c r="C12" s="1" t="s">
        <v>108</v>
      </c>
      <c r="D12" s="1" t="s">
        <v>109</v>
      </c>
      <c r="E12" s="1" t="s">
        <v>13</v>
      </c>
      <c r="F12" s="23" t="s">
        <v>22</v>
      </c>
      <c r="G12" s="8">
        <v>65.5</v>
      </c>
      <c r="H12" s="8">
        <v>65.67</v>
      </c>
      <c r="I12" s="8">
        <v>66.17</v>
      </c>
      <c r="J12" s="8">
        <f t="shared" si="0"/>
        <v>197.34000000000003</v>
      </c>
      <c r="K12" s="41">
        <f t="shared" si="1"/>
        <v>65.780000000000015</v>
      </c>
      <c r="L12" s="2" t="s">
        <v>640</v>
      </c>
    </row>
    <row r="13" spans="1:12" x14ac:dyDescent="0.2">
      <c r="A13" s="9">
        <v>12</v>
      </c>
      <c r="B13" s="1" t="s">
        <v>93</v>
      </c>
      <c r="C13" s="1" t="s">
        <v>647</v>
      </c>
      <c r="D13" s="1" t="s">
        <v>648</v>
      </c>
      <c r="E13" s="16" t="s">
        <v>43</v>
      </c>
      <c r="F13" s="37" t="s">
        <v>22</v>
      </c>
      <c r="G13" s="29">
        <v>66.67</v>
      </c>
      <c r="H13" s="29">
        <v>63.5</v>
      </c>
      <c r="I13" s="29">
        <v>65.67</v>
      </c>
      <c r="J13" s="8">
        <f t="shared" si="0"/>
        <v>195.84000000000003</v>
      </c>
      <c r="K13" s="41">
        <f t="shared" si="1"/>
        <v>65.280000000000015</v>
      </c>
      <c r="L13" s="2" t="s">
        <v>640</v>
      </c>
    </row>
    <row r="14" spans="1:12" x14ac:dyDescent="0.2">
      <c r="A14" s="9">
        <v>13</v>
      </c>
      <c r="B14" s="16" t="s">
        <v>100</v>
      </c>
      <c r="C14" s="16" t="s">
        <v>423</v>
      </c>
      <c r="D14" s="16" t="s">
        <v>424</v>
      </c>
      <c r="E14" s="16" t="s">
        <v>85</v>
      </c>
      <c r="F14" s="37" t="s">
        <v>22</v>
      </c>
      <c r="G14" s="42">
        <v>66.83</v>
      </c>
      <c r="H14" s="8">
        <v>59.67</v>
      </c>
      <c r="I14" s="8">
        <v>68</v>
      </c>
      <c r="J14" s="8">
        <f t="shared" si="0"/>
        <v>194.5</v>
      </c>
      <c r="K14" s="41">
        <f t="shared" si="1"/>
        <v>64.833333333333329</v>
      </c>
      <c r="L14" s="2" t="s">
        <v>640</v>
      </c>
    </row>
    <row r="15" spans="1:12" x14ac:dyDescent="0.2">
      <c r="A15" s="9">
        <v>14</v>
      </c>
      <c r="B15" s="1" t="s">
        <v>128</v>
      </c>
      <c r="C15" s="1" t="s">
        <v>449</v>
      </c>
      <c r="D15" s="1" t="s">
        <v>450</v>
      </c>
      <c r="E15" s="1" t="s">
        <v>43</v>
      </c>
      <c r="F15" s="23" t="s">
        <v>22</v>
      </c>
      <c r="G15" s="8">
        <v>60</v>
      </c>
      <c r="H15" s="8">
        <v>64.17</v>
      </c>
      <c r="I15" s="8">
        <v>70.17</v>
      </c>
      <c r="J15" s="8">
        <f t="shared" si="0"/>
        <v>194.34</v>
      </c>
      <c r="K15" s="41">
        <f t="shared" si="1"/>
        <v>64.78</v>
      </c>
      <c r="L15" s="2" t="s">
        <v>640</v>
      </c>
    </row>
    <row r="16" spans="1:12" x14ac:dyDescent="0.2">
      <c r="A16" s="9">
        <v>15</v>
      </c>
      <c r="B16" s="16" t="s">
        <v>360</v>
      </c>
      <c r="C16" s="16" t="s">
        <v>358</v>
      </c>
      <c r="D16" s="16" t="s">
        <v>359</v>
      </c>
      <c r="E16" s="16" t="s">
        <v>13</v>
      </c>
      <c r="F16" s="37" t="s">
        <v>22</v>
      </c>
      <c r="G16" s="8">
        <v>64.33</v>
      </c>
      <c r="H16" s="8">
        <v>61</v>
      </c>
      <c r="I16" s="8">
        <v>68.83</v>
      </c>
      <c r="J16" s="8">
        <f t="shared" si="0"/>
        <v>194.16</v>
      </c>
      <c r="K16" s="41">
        <f t="shared" si="1"/>
        <v>64.72</v>
      </c>
      <c r="L16" s="2" t="s">
        <v>640</v>
      </c>
    </row>
    <row r="17" spans="1:12" x14ac:dyDescent="0.2">
      <c r="A17" s="9">
        <v>16</v>
      </c>
      <c r="B17" s="1" t="s">
        <v>410</v>
      </c>
      <c r="C17" s="1" t="s">
        <v>545</v>
      </c>
      <c r="D17" s="1" t="s">
        <v>546</v>
      </c>
      <c r="E17" s="1" t="s">
        <v>6</v>
      </c>
      <c r="F17" s="23" t="s">
        <v>22</v>
      </c>
      <c r="G17" s="8">
        <v>62</v>
      </c>
      <c r="H17" s="8">
        <v>65</v>
      </c>
      <c r="I17" s="8">
        <v>67</v>
      </c>
      <c r="J17" s="8">
        <f t="shared" si="0"/>
        <v>194</v>
      </c>
      <c r="K17" s="41">
        <f t="shared" si="1"/>
        <v>64.666666666666671</v>
      </c>
      <c r="L17" s="2" t="s">
        <v>640</v>
      </c>
    </row>
    <row r="18" spans="1:12" x14ac:dyDescent="0.2">
      <c r="A18" s="9">
        <v>17</v>
      </c>
      <c r="B18" s="16" t="s">
        <v>50</v>
      </c>
      <c r="C18" s="16" t="s">
        <v>320</v>
      </c>
      <c r="D18" s="16" t="s">
        <v>322</v>
      </c>
      <c r="E18" s="16" t="s">
        <v>321</v>
      </c>
      <c r="F18" s="37" t="s">
        <v>22</v>
      </c>
      <c r="G18" s="8">
        <v>64.67</v>
      </c>
      <c r="H18" s="8">
        <v>63.5</v>
      </c>
      <c r="I18" s="8">
        <v>65.67</v>
      </c>
      <c r="J18" s="8">
        <f t="shared" si="0"/>
        <v>193.84000000000003</v>
      </c>
      <c r="K18" s="41">
        <f t="shared" si="1"/>
        <v>64.613333333333344</v>
      </c>
      <c r="L18" s="2" t="s">
        <v>640</v>
      </c>
    </row>
    <row r="19" spans="1:12" x14ac:dyDescent="0.2">
      <c r="A19" s="9">
        <v>18</v>
      </c>
      <c r="B19" s="16" t="s">
        <v>165</v>
      </c>
      <c r="C19" s="16" t="s">
        <v>270</v>
      </c>
      <c r="D19" s="16" t="s">
        <v>271</v>
      </c>
      <c r="E19" s="16" t="s">
        <v>268</v>
      </c>
      <c r="F19" s="37" t="s">
        <v>22</v>
      </c>
      <c r="G19" s="8">
        <v>64.5</v>
      </c>
      <c r="H19" s="8">
        <v>62.5</v>
      </c>
      <c r="I19" s="8">
        <v>66.83</v>
      </c>
      <c r="J19" s="8">
        <f t="shared" si="0"/>
        <v>193.82999999999998</v>
      </c>
      <c r="K19" s="41">
        <f t="shared" si="1"/>
        <v>64.61</v>
      </c>
      <c r="L19" s="2" t="s">
        <v>640</v>
      </c>
    </row>
    <row r="20" spans="1:12" x14ac:dyDescent="0.2">
      <c r="A20" s="9">
        <v>19</v>
      </c>
      <c r="B20" s="16" t="s">
        <v>308</v>
      </c>
      <c r="C20" s="16" t="s">
        <v>309</v>
      </c>
      <c r="D20" s="16" t="s">
        <v>310</v>
      </c>
      <c r="E20" s="16" t="s">
        <v>43</v>
      </c>
      <c r="F20" s="37" t="s">
        <v>22</v>
      </c>
      <c r="G20" s="8">
        <v>63.17</v>
      </c>
      <c r="H20" s="8">
        <v>63.33</v>
      </c>
      <c r="I20" s="8">
        <v>66</v>
      </c>
      <c r="J20" s="8">
        <f t="shared" si="0"/>
        <v>192.5</v>
      </c>
      <c r="K20" s="41">
        <f t="shared" si="1"/>
        <v>64.166666666666671</v>
      </c>
      <c r="L20" s="2" t="s">
        <v>640</v>
      </c>
    </row>
    <row r="21" spans="1:12" x14ac:dyDescent="0.2">
      <c r="A21" s="9">
        <v>20</v>
      </c>
      <c r="B21" s="16" t="s">
        <v>172</v>
      </c>
      <c r="C21" s="16" t="s">
        <v>122</v>
      </c>
      <c r="D21" s="16" t="s">
        <v>174</v>
      </c>
      <c r="E21" s="16" t="s">
        <v>173</v>
      </c>
      <c r="F21" s="37" t="s">
        <v>22</v>
      </c>
      <c r="G21" s="8">
        <v>63.33</v>
      </c>
      <c r="H21" s="8">
        <v>61.83</v>
      </c>
      <c r="I21" s="8">
        <v>67</v>
      </c>
      <c r="J21" s="8">
        <f t="shared" si="0"/>
        <v>192.16</v>
      </c>
      <c r="K21" s="41">
        <f t="shared" si="1"/>
        <v>64.053333333333327</v>
      </c>
      <c r="L21" s="2" t="s">
        <v>640</v>
      </c>
    </row>
    <row r="22" spans="1:12" x14ac:dyDescent="0.2">
      <c r="A22" s="9">
        <v>21</v>
      </c>
      <c r="B22" s="16" t="s">
        <v>23</v>
      </c>
      <c r="C22" s="16" t="s">
        <v>24</v>
      </c>
      <c r="D22" s="16" t="s">
        <v>25</v>
      </c>
      <c r="E22" s="16" t="s">
        <v>6</v>
      </c>
      <c r="F22" s="37" t="s">
        <v>22</v>
      </c>
      <c r="G22" s="8">
        <v>63.17</v>
      </c>
      <c r="H22" s="8">
        <v>63.17</v>
      </c>
      <c r="I22" s="8">
        <v>65.33</v>
      </c>
      <c r="J22" s="8">
        <f t="shared" si="0"/>
        <v>191.67000000000002</v>
      </c>
      <c r="K22" s="41">
        <f t="shared" si="1"/>
        <v>63.890000000000008</v>
      </c>
      <c r="L22" s="2" t="s">
        <v>640</v>
      </c>
    </row>
    <row r="23" spans="1:12" x14ac:dyDescent="0.2">
      <c r="A23" s="9">
        <v>22</v>
      </c>
      <c r="B23" s="16" t="s">
        <v>614</v>
      </c>
      <c r="C23" s="16" t="s">
        <v>615</v>
      </c>
      <c r="D23" s="16" t="s">
        <v>616</v>
      </c>
      <c r="E23" s="16" t="s">
        <v>85</v>
      </c>
      <c r="F23" s="37" t="s">
        <v>22</v>
      </c>
      <c r="G23" s="8">
        <v>62.67</v>
      </c>
      <c r="H23" s="8">
        <v>63.33</v>
      </c>
      <c r="I23" s="8">
        <v>65.5</v>
      </c>
      <c r="J23" s="8">
        <f t="shared" si="0"/>
        <v>191.5</v>
      </c>
      <c r="K23" s="41">
        <f t="shared" si="1"/>
        <v>63.833333333333336</v>
      </c>
      <c r="L23" s="2" t="s">
        <v>640</v>
      </c>
    </row>
    <row r="24" spans="1:12" x14ac:dyDescent="0.2">
      <c r="A24" s="9">
        <v>23</v>
      </c>
      <c r="B24" s="1" t="s">
        <v>311</v>
      </c>
      <c r="C24" s="1" t="s">
        <v>267</v>
      </c>
      <c r="D24" s="1" t="s">
        <v>312</v>
      </c>
      <c r="E24" s="1" t="s">
        <v>173</v>
      </c>
      <c r="F24" s="23" t="s">
        <v>22</v>
      </c>
      <c r="G24" s="8">
        <v>60.33</v>
      </c>
      <c r="H24" s="8">
        <v>64.17</v>
      </c>
      <c r="I24" s="8">
        <v>66.67</v>
      </c>
      <c r="J24" s="8">
        <f t="shared" si="0"/>
        <v>191.17000000000002</v>
      </c>
      <c r="K24" s="41">
        <f t="shared" si="1"/>
        <v>63.723333333333336</v>
      </c>
      <c r="L24" s="2" t="s">
        <v>640</v>
      </c>
    </row>
    <row r="25" spans="1:12" x14ac:dyDescent="0.2">
      <c r="A25" s="9">
        <v>24</v>
      </c>
      <c r="B25" s="16" t="s">
        <v>242</v>
      </c>
      <c r="C25" s="16" t="s">
        <v>472</v>
      </c>
      <c r="D25" s="16" t="s">
        <v>473</v>
      </c>
      <c r="E25" s="16" t="s">
        <v>646</v>
      </c>
      <c r="F25" s="37" t="s">
        <v>22</v>
      </c>
      <c r="G25" s="8">
        <v>63.83</v>
      </c>
      <c r="H25" s="8">
        <v>58.5</v>
      </c>
      <c r="I25" s="8">
        <v>68.17</v>
      </c>
      <c r="J25" s="8">
        <f t="shared" si="0"/>
        <v>190.5</v>
      </c>
      <c r="K25" s="41">
        <f t="shared" si="1"/>
        <v>63.5</v>
      </c>
      <c r="L25" s="2" t="s">
        <v>640</v>
      </c>
    </row>
    <row r="26" spans="1:12" x14ac:dyDescent="0.2">
      <c r="A26" s="9"/>
      <c r="B26" s="16"/>
      <c r="C26" s="16"/>
      <c r="D26" s="16"/>
      <c r="E26" s="16"/>
      <c r="F26" s="37"/>
      <c r="K26" s="41"/>
      <c r="L26" s="15"/>
    </row>
    <row r="27" spans="1:12" x14ac:dyDescent="0.2">
      <c r="A27" s="14">
        <v>25</v>
      </c>
      <c r="B27" s="16" t="s">
        <v>67</v>
      </c>
      <c r="C27" s="16" t="s">
        <v>122</v>
      </c>
      <c r="D27" s="16" t="s">
        <v>160</v>
      </c>
      <c r="E27" s="16" t="s">
        <v>68</v>
      </c>
      <c r="F27" s="37" t="s">
        <v>22</v>
      </c>
      <c r="G27" s="8">
        <v>61.33</v>
      </c>
      <c r="H27" s="8">
        <v>63.83</v>
      </c>
      <c r="I27" s="8">
        <v>64.83</v>
      </c>
      <c r="J27" s="8">
        <f t="shared" ref="J27:J43" si="2">SUM(G27:I27)</f>
        <v>189.99</v>
      </c>
      <c r="K27" s="41">
        <f t="shared" ref="K27:K43" si="3">J27/3</f>
        <v>63.330000000000005</v>
      </c>
      <c r="L27" s="15" t="s">
        <v>641</v>
      </c>
    </row>
    <row r="28" spans="1:12" x14ac:dyDescent="0.2">
      <c r="A28" s="14">
        <v>26</v>
      </c>
      <c r="B28" s="16" t="s">
        <v>345</v>
      </c>
      <c r="C28" s="16" t="s">
        <v>527</v>
      </c>
      <c r="D28" s="16" t="s">
        <v>528</v>
      </c>
      <c r="E28" s="16" t="s">
        <v>138</v>
      </c>
      <c r="F28" s="37" t="s">
        <v>22</v>
      </c>
      <c r="G28" s="8">
        <v>60.67</v>
      </c>
      <c r="H28" s="8">
        <v>62.17</v>
      </c>
      <c r="I28" s="8">
        <v>66.67</v>
      </c>
      <c r="J28" s="8">
        <f t="shared" si="2"/>
        <v>189.51</v>
      </c>
      <c r="K28" s="41">
        <f t="shared" si="3"/>
        <v>63.169999999999995</v>
      </c>
      <c r="L28" s="15" t="s">
        <v>641</v>
      </c>
    </row>
    <row r="29" spans="1:12" x14ac:dyDescent="0.2">
      <c r="A29" s="14">
        <v>27</v>
      </c>
      <c r="B29" s="16" t="s">
        <v>234</v>
      </c>
      <c r="C29" s="16" t="s">
        <v>235</v>
      </c>
      <c r="D29" s="16" t="s">
        <v>569</v>
      </c>
      <c r="E29" s="16" t="s">
        <v>208</v>
      </c>
      <c r="F29" s="37" t="s">
        <v>22</v>
      </c>
      <c r="G29" s="8">
        <v>61</v>
      </c>
      <c r="H29" s="8">
        <v>62.83</v>
      </c>
      <c r="I29" s="8">
        <v>64.67</v>
      </c>
      <c r="J29" s="8">
        <f t="shared" si="2"/>
        <v>188.5</v>
      </c>
      <c r="K29" s="41">
        <f t="shared" si="3"/>
        <v>62.833333333333336</v>
      </c>
      <c r="L29" s="15" t="s">
        <v>641</v>
      </c>
    </row>
    <row r="30" spans="1:12" x14ac:dyDescent="0.2">
      <c r="A30" s="14">
        <v>28</v>
      </c>
      <c r="B30" s="16" t="s">
        <v>279</v>
      </c>
      <c r="C30" s="16" t="s">
        <v>557</v>
      </c>
      <c r="D30" s="16" t="s">
        <v>558</v>
      </c>
      <c r="E30" s="16" t="s">
        <v>117</v>
      </c>
      <c r="F30" s="37" t="s">
        <v>22</v>
      </c>
      <c r="G30" s="8">
        <v>59.17</v>
      </c>
      <c r="H30" s="8">
        <v>59.5</v>
      </c>
      <c r="I30" s="8">
        <v>69.5</v>
      </c>
      <c r="J30" s="8">
        <f t="shared" si="2"/>
        <v>188.17000000000002</v>
      </c>
      <c r="K30" s="41">
        <f t="shared" si="3"/>
        <v>62.723333333333336</v>
      </c>
      <c r="L30" s="15" t="s">
        <v>641</v>
      </c>
    </row>
    <row r="31" spans="1:12" x14ac:dyDescent="0.2">
      <c r="A31" s="14">
        <v>29</v>
      </c>
      <c r="B31" s="17" t="s">
        <v>104</v>
      </c>
      <c r="C31" s="17" t="s">
        <v>105</v>
      </c>
      <c r="D31" s="17" t="s">
        <v>106</v>
      </c>
      <c r="E31" s="17" t="s">
        <v>62</v>
      </c>
      <c r="F31" s="38" t="s">
        <v>22</v>
      </c>
      <c r="G31" s="8">
        <v>61.5</v>
      </c>
      <c r="H31" s="8">
        <v>62.5</v>
      </c>
      <c r="I31" s="8">
        <v>64</v>
      </c>
      <c r="J31" s="8">
        <f t="shared" si="2"/>
        <v>188</v>
      </c>
      <c r="K31" s="41">
        <f t="shared" si="3"/>
        <v>62.666666666666664</v>
      </c>
      <c r="L31" s="15" t="s">
        <v>641</v>
      </c>
    </row>
    <row r="32" spans="1:12" x14ac:dyDescent="0.2">
      <c r="A32" s="14">
        <v>30</v>
      </c>
      <c r="B32" s="16" t="s">
        <v>474</v>
      </c>
      <c r="C32" s="16" t="s">
        <v>475</v>
      </c>
      <c r="D32" s="16" t="s">
        <v>476</v>
      </c>
      <c r="E32" s="16" t="s">
        <v>117</v>
      </c>
      <c r="F32" s="37" t="s">
        <v>22</v>
      </c>
      <c r="G32" s="8">
        <v>61.17</v>
      </c>
      <c r="H32" s="8">
        <v>61.5</v>
      </c>
      <c r="I32" s="8">
        <v>65</v>
      </c>
      <c r="J32" s="8">
        <f t="shared" si="2"/>
        <v>187.67000000000002</v>
      </c>
      <c r="K32" s="41">
        <f t="shared" si="3"/>
        <v>62.556666666666672</v>
      </c>
      <c r="L32" s="15" t="s">
        <v>641</v>
      </c>
    </row>
    <row r="33" spans="1:12 16377:16377" x14ac:dyDescent="0.2">
      <c r="A33" s="14">
        <v>31</v>
      </c>
      <c r="B33" s="17" t="s">
        <v>298</v>
      </c>
      <c r="C33" s="17" t="s">
        <v>524</v>
      </c>
      <c r="D33" s="17" t="s">
        <v>525</v>
      </c>
      <c r="E33" s="17" t="s">
        <v>13</v>
      </c>
      <c r="F33" s="38" t="s">
        <v>22</v>
      </c>
      <c r="G33" s="8">
        <v>60.83</v>
      </c>
      <c r="H33" s="8">
        <v>61.83</v>
      </c>
      <c r="I33" s="8">
        <v>64.83</v>
      </c>
      <c r="J33" s="8">
        <f t="shared" si="2"/>
        <v>187.49</v>
      </c>
      <c r="K33" s="41">
        <f t="shared" si="3"/>
        <v>62.49666666666667</v>
      </c>
      <c r="L33" s="15" t="s">
        <v>641</v>
      </c>
    </row>
    <row r="34" spans="1:12 16377:16377" x14ac:dyDescent="0.2">
      <c r="A34" s="14">
        <v>32</v>
      </c>
      <c r="B34" s="16" t="s">
        <v>236</v>
      </c>
      <c r="C34" s="16" t="s">
        <v>237</v>
      </c>
      <c r="D34" s="16" t="s">
        <v>238</v>
      </c>
      <c r="E34" s="16" t="s">
        <v>43</v>
      </c>
      <c r="F34" s="37" t="s">
        <v>22</v>
      </c>
      <c r="G34" s="8">
        <v>60.5</v>
      </c>
      <c r="H34" s="8">
        <v>62.17</v>
      </c>
      <c r="I34" s="8">
        <v>64.5</v>
      </c>
      <c r="J34" s="8">
        <f t="shared" si="2"/>
        <v>187.17000000000002</v>
      </c>
      <c r="K34" s="41">
        <f t="shared" si="3"/>
        <v>62.390000000000008</v>
      </c>
      <c r="L34" s="15" t="s">
        <v>641</v>
      </c>
    </row>
    <row r="35" spans="1:12 16377:16377" x14ac:dyDescent="0.2">
      <c r="A35" s="14"/>
      <c r="B35" s="16"/>
      <c r="C35" s="16"/>
      <c r="D35" s="16"/>
      <c r="E35" s="16"/>
      <c r="F35" s="37"/>
      <c r="K35" s="41"/>
    </row>
    <row r="36" spans="1:12 16377:16377" x14ac:dyDescent="0.2">
      <c r="A36" s="7">
        <v>33</v>
      </c>
      <c r="B36" s="16" t="s">
        <v>438</v>
      </c>
      <c r="C36" s="16" t="s">
        <v>439</v>
      </c>
      <c r="D36" s="16" t="s">
        <v>440</v>
      </c>
      <c r="E36" s="16" t="s">
        <v>69</v>
      </c>
      <c r="F36" s="37" t="s">
        <v>22</v>
      </c>
      <c r="G36" s="8">
        <v>60.33</v>
      </c>
      <c r="H36" s="8">
        <v>60</v>
      </c>
      <c r="I36" s="8">
        <v>66.67</v>
      </c>
      <c r="J36" s="8">
        <f t="shared" si="2"/>
        <v>187</v>
      </c>
      <c r="K36" s="41">
        <f t="shared" si="3"/>
        <v>62.333333333333336</v>
      </c>
    </row>
    <row r="37" spans="1:12 16377:16377" s="3" customFormat="1" x14ac:dyDescent="0.2">
      <c r="A37" s="7">
        <v>34</v>
      </c>
      <c r="B37" s="16" t="s">
        <v>195</v>
      </c>
      <c r="C37" s="16" t="s">
        <v>196</v>
      </c>
      <c r="D37" s="16" t="s">
        <v>197</v>
      </c>
      <c r="E37" s="16" t="s">
        <v>57</v>
      </c>
      <c r="F37" s="37" t="s">
        <v>22</v>
      </c>
      <c r="G37" s="8">
        <v>58.83</v>
      </c>
      <c r="H37" s="8">
        <v>62</v>
      </c>
      <c r="I37" s="8">
        <v>65.5</v>
      </c>
      <c r="J37" s="8">
        <f t="shared" si="2"/>
        <v>186.32999999999998</v>
      </c>
      <c r="K37" s="41">
        <f t="shared" si="3"/>
        <v>62.109999999999992</v>
      </c>
      <c r="XEW37" s="5">
        <f>SUM(G37:XEV37)</f>
        <v>434.77</v>
      </c>
    </row>
    <row r="38" spans="1:12 16377:16377" s="3" customFormat="1" x14ac:dyDescent="0.2">
      <c r="A38" s="7">
        <v>35</v>
      </c>
      <c r="B38" s="16" t="s">
        <v>149</v>
      </c>
      <c r="C38" s="16" t="s">
        <v>150</v>
      </c>
      <c r="D38" s="16" t="s">
        <v>151</v>
      </c>
      <c r="E38" s="16" t="s">
        <v>68</v>
      </c>
      <c r="F38" s="37" t="s">
        <v>22</v>
      </c>
      <c r="G38" s="8">
        <v>58.67</v>
      </c>
      <c r="H38" s="8">
        <v>62.33</v>
      </c>
      <c r="I38" s="8">
        <v>65.17</v>
      </c>
      <c r="J38" s="8">
        <f t="shared" si="2"/>
        <v>186.17000000000002</v>
      </c>
      <c r="K38" s="41">
        <f t="shared" si="3"/>
        <v>62.056666666666672</v>
      </c>
    </row>
    <row r="39" spans="1:12 16377:16377" x14ac:dyDescent="0.2">
      <c r="A39" s="7">
        <v>36</v>
      </c>
      <c r="B39" s="16" t="s">
        <v>442</v>
      </c>
      <c r="C39" s="16" t="s">
        <v>443</v>
      </c>
      <c r="D39" s="16" t="s">
        <v>444</v>
      </c>
      <c r="E39" s="16" t="s">
        <v>13</v>
      </c>
      <c r="F39" s="37" t="s">
        <v>22</v>
      </c>
      <c r="G39" s="8">
        <v>60</v>
      </c>
      <c r="H39" s="8">
        <v>62.17</v>
      </c>
      <c r="I39" s="8">
        <v>62.83</v>
      </c>
      <c r="J39" s="8">
        <f t="shared" si="2"/>
        <v>185</v>
      </c>
      <c r="K39" s="41">
        <f t="shared" si="3"/>
        <v>61.666666666666664</v>
      </c>
    </row>
    <row r="40" spans="1:12 16377:16377" x14ac:dyDescent="0.2">
      <c r="A40" s="7">
        <v>37</v>
      </c>
      <c r="B40" s="16" t="s">
        <v>446</v>
      </c>
      <c r="C40" s="16" t="s">
        <v>419</v>
      </c>
      <c r="D40" s="16" t="s">
        <v>605</v>
      </c>
      <c r="E40" s="16" t="s">
        <v>6</v>
      </c>
      <c r="F40" s="37" t="s">
        <v>22</v>
      </c>
      <c r="G40" s="8">
        <v>58.17</v>
      </c>
      <c r="H40" s="8">
        <v>60</v>
      </c>
      <c r="I40" s="8">
        <v>65.17</v>
      </c>
      <c r="J40" s="8">
        <f t="shared" si="2"/>
        <v>183.34</v>
      </c>
      <c r="K40" s="41">
        <f t="shared" si="3"/>
        <v>61.113333333333337</v>
      </c>
    </row>
    <row r="41" spans="1:12 16377:16377" x14ac:dyDescent="0.2">
      <c r="A41" s="7">
        <v>38</v>
      </c>
      <c r="B41" s="16" t="s">
        <v>166</v>
      </c>
      <c r="C41" s="16" t="s">
        <v>628</v>
      </c>
      <c r="D41" s="16" t="s">
        <v>629</v>
      </c>
      <c r="E41" s="16" t="s">
        <v>13</v>
      </c>
      <c r="F41" s="37" t="s">
        <v>22</v>
      </c>
      <c r="G41" s="8">
        <v>59.17</v>
      </c>
      <c r="H41" s="8">
        <v>61.17</v>
      </c>
      <c r="I41" s="8">
        <v>62.67</v>
      </c>
      <c r="J41" s="8">
        <f t="shared" si="2"/>
        <v>183.01</v>
      </c>
      <c r="K41" s="41">
        <f t="shared" si="3"/>
        <v>61.00333333333333</v>
      </c>
    </row>
    <row r="42" spans="1:12 16377:16377" x14ac:dyDescent="0.2">
      <c r="A42" s="7">
        <v>39</v>
      </c>
      <c r="B42" s="16" t="s">
        <v>74</v>
      </c>
      <c r="C42" s="16" t="s">
        <v>161</v>
      </c>
      <c r="D42" s="16" t="s">
        <v>162</v>
      </c>
      <c r="E42" s="16" t="s">
        <v>43</v>
      </c>
      <c r="F42" s="37" t="s">
        <v>22</v>
      </c>
      <c r="G42" s="8">
        <v>59.67</v>
      </c>
      <c r="H42" s="8">
        <v>61.5</v>
      </c>
      <c r="I42" s="8">
        <v>61.67</v>
      </c>
      <c r="J42" s="8">
        <f t="shared" si="2"/>
        <v>182.84</v>
      </c>
      <c r="K42" s="41">
        <f t="shared" si="3"/>
        <v>60.946666666666665</v>
      </c>
    </row>
    <row r="43" spans="1:12 16377:16377" x14ac:dyDescent="0.2">
      <c r="A43" s="7">
        <v>40</v>
      </c>
      <c r="B43" s="16" t="s">
        <v>50</v>
      </c>
      <c r="C43" s="16" t="s">
        <v>377</v>
      </c>
      <c r="D43" s="16" t="s">
        <v>378</v>
      </c>
      <c r="E43" s="16" t="s">
        <v>79</v>
      </c>
      <c r="F43" s="37" t="s">
        <v>22</v>
      </c>
      <c r="G43" s="8">
        <v>58</v>
      </c>
      <c r="H43" s="8">
        <v>60.67</v>
      </c>
      <c r="I43" s="8">
        <v>61.67</v>
      </c>
      <c r="J43" s="8">
        <f t="shared" si="2"/>
        <v>180.34</v>
      </c>
      <c r="K43" s="41">
        <f t="shared" si="3"/>
        <v>60.113333333333337</v>
      </c>
    </row>
    <row r="44" spans="1:12 16377:16377" x14ac:dyDescent="0.2">
      <c r="B44" s="16"/>
      <c r="C44" s="16"/>
      <c r="D44" s="16"/>
      <c r="E44" s="16"/>
      <c r="F44" s="37"/>
    </row>
  </sheetData>
  <sheetProtection sheet="1" objects="1" scenarios="1"/>
  <sortState ref="B2:K25">
    <sortCondition descending="1" ref="K2:K25"/>
  </sortState>
  <printOptions gridLines="1"/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workbookViewId="0"/>
  </sheetViews>
  <sheetFormatPr defaultRowHeight="15" x14ac:dyDescent="0.25"/>
  <cols>
    <col min="1" max="1" width="4.42578125" style="20" customWidth="1"/>
    <col min="2" max="2" width="9.85546875" bestFit="1" customWidth="1"/>
    <col min="3" max="3" width="20.5703125" bestFit="1" customWidth="1"/>
    <col min="4" max="4" width="23.42578125" bestFit="1" customWidth="1"/>
    <col min="5" max="5" width="29.28515625" bestFit="1" customWidth="1"/>
    <col min="6" max="6" width="6.7109375" style="20" customWidth="1"/>
    <col min="7" max="9" width="6" style="33" bestFit="1" customWidth="1"/>
    <col min="10" max="10" width="7" style="33" hidden="1" customWidth="1"/>
    <col min="11" max="11" width="6.7109375" style="28" bestFit="1" customWidth="1"/>
  </cols>
  <sheetData>
    <row r="1" spans="1:12" s="13" customFormat="1" ht="12.75" x14ac:dyDescent="0.2">
      <c r="A1" s="11"/>
      <c r="B1" s="11" t="s">
        <v>1</v>
      </c>
      <c r="C1" s="11" t="s">
        <v>2</v>
      </c>
      <c r="D1" s="11" t="s">
        <v>4</v>
      </c>
      <c r="E1" s="11" t="s">
        <v>3</v>
      </c>
      <c r="F1" s="39" t="s">
        <v>0</v>
      </c>
      <c r="G1" s="30" t="s">
        <v>635</v>
      </c>
      <c r="H1" s="30" t="s">
        <v>636</v>
      </c>
      <c r="I1" s="30" t="s">
        <v>637</v>
      </c>
      <c r="J1" s="30"/>
      <c r="K1" s="30" t="s">
        <v>638</v>
      </c>
    </row>
    <row r="2" spans="1:12" s="2" customFormat="1" ht="12.75" x14ac:dyDescent="0.2">
      <c r="A2" s="21">
        <v>1</v>
      </c>
      <c r="B2" s="1" t="s">
        <v>114</v>
      </c>
      <c r="C2" s="1" t="s">
        <v>115</v>
      </c>
      <c r="D2" s="1" t="s">
        <v>116</v>
      </c>
      <c r="E2" s="1" t="s">
        <v>21</v>
      </c>
      <c r="F2" s="23" t="s">
        <v>29</v>
      </c>
      <c r="G2" s="31">
        <v>67</v>
      </c>
      <c r="H2" s="31">
        <v>68.33</v>
      </c>
      <c r="I2" s="31">
        <v>71.33</v>
      </c>
      <c r="J2" s="31">
        <f t="shared" ref="J2:J26" si="0">SUM(G2:I2)</f>
        <v>206.65999999999997</v>
      </c>
      <c r="K2" s="32">
        <f t="shared" ref="K2:K26" si="1">J2/3</f>
        <v>68.886666666666656</v>
      </c>
      <c r="L2" s="2" t="s">
        <v>640</v>
      </c>
    </row>
    <row r="3" spans="1:12" s="2" customFormat="1" ht="12.75" x14ac:dyDescent="0.2">
      <c r="A3" s="21">
        <v>2</v>
      </c>
      <c r="B3" s="1" t="s">
        <v>97</v>
      </c>
      <c r="C3" s="1" t="s">
        <v>588</v>
      </c>
      <c r="D3" s="1" t="s">
        <v>624</v>
      </c>
      <c r="E3" s="1" t="s">
        <v>79</v>
      </c>
      <c r="F3" s="23" t="s">
        <v>29</v>
      </c>
      <c r="G3" s="31">
        <v>57.33</v>
      </c>
      <c r="H3" s="31">
        <v>64.67</v>
      </c>
      <c r="I3" s="31">
        <v>80</v>
      </c>
      <c r="J3" s="31">
        <f t="shared" si="0"/>
        <v>202</v>
      </c>
      <c r="K3" s="32">
        <f t="shared" si="1"/>
        <v>67.333333333333329</v>
      </c>
      <c r="L3" s="2" t="s">
        <v>640</v>
      </c>
    </row>
    <row r="4" spans="1:12" s="2" customFormat="1" ht="12.75" x14ac:dyDescent="0.2">
      <c r="A4" s="21">
        <v>3</v>
      </c>
      <c r="B4" s="4" t="s">
        <v>63</v>
      </c>
      <c r="C4" s="4" t="s">
        <v>64</v>
      </c>
      <c r="D4" s="4" t="s">
        <v>66</v>
      </c>
      <c r="E4" s="4" t="s">
        <v>65</v>
      </c>
      <c r="F4" s="36" t="s">
        <v>29</v>
      </c>
      <c r="G4" s="8">
        <v>67</v>
      </c>
      <c r="H4" s="8">
        <v>66</v>
      </c>
      <c r="I4" s="8">
        <v>68.83</v>
      </c>
      <c r="J4" s="8">
        <f t="shared" si="0"/>
        <v>201.82999999999998</v>
      </c>
      <c r="K4" s="47">
        <f t="shared" si="1"/>
        <v>67.276666666666657</v>
      </c>
      <c r="L4" s="2" t="s">
        <v>640</v>
      </c>
    </row>
    <row r="5" spans="1:12" s="2" customFormat="1" ht="12.75" x14ac:dyDescent="0.2">
      <c r="A5" s="21">
        <v>4</v>
      </c>
      <c r="B5" s="4" t="s">
        <v>305</v>
      </c>
      <c r="C5" s="4" t="s">
        <v>617</v>
      </c>
      <c r="D5" s="4" t="s">
        <v>618</v>
      </c>
      <c r="E5" s="4" t="s">
        <v>171</v>
      </c>
      <c r="F5" s="36" t="s">
        <v>29</v>
      </c>
      <c r="G5" s="8">
        <v>64.83</v>
      </c>
      <c r="H5" s="8">
        <v>66.33</v>
      </c>
      <c r="I5" s="8">
        <v>66.5</v>
      </c>
      <c r="J5" s="8">
        <f t="shared" si="0"/>
        <v>197.66</v>
      </c>
      <c r="K5" s="47">
        <f t="shared" si="1"/>
        <v>65.88666666666667</v>
      </c>
      <c r="L5" s="2" t="s">
        <v>640</v>
      </c>
    </row>
    <row r="6" spans="1:12" s="2" customFormat="1" ht="12.75" x14ac:dyDescent="0.2">
      <c r="A6" s="21">
        <v>5</v>
      </c>
      <c r="B6" s="4" t="s">
        <v>242</v>
      </c>
      <c r="C6" s="4" t="s">
        <v>413</v>
      </c>
      <c r="D6" s="4" t="s">
        <v>415</v>
      </c>
      <c r="E6" s="4" t="s">
        <v>414</v>
      </c>
      <c r="F6" s="36" t="s">
        <v>29</v>
      </c>
      <c r="G6" s="8">
        <v>65.33</v>
      </c>
      <c r="H6" s="8">
        <v>65.5</v>
      </c>
      <c r="I6" s="8">
        <v>66</v>
      </c>
      <c r="J6" s="8">
        <f t="shared" si="0"/>
        <v>196.82999999999998</v>
      </c>
      <c r="K6" s="47">
        <f t="shared" si="1"/>
        <v>65.61</v>
      </c>
      <c r="L6" s="2" t="s">
        <v>640</v>
      </c>
    </row>
    <row r="7" spans="1:12" s="15" customFormat="1" ht="12.75" x14ac:dyDescent="0.2">
      <c r="A7" s="21">
        <v>6</v>
      </c>
      <c r="B7" s="4" t="s">
        <v>186</v>
      </c>
      <c r="C7" s="4" t="s">
        <v>299</v>
      </c>
      <c r="D7" s="4" t="s">
        <v>301</v>
      </c>
      <c r="E7" s="4" t="s">
        <v>300</v>
      </c>
      <c r="F7" s="36" t="s">
        <v>29</v>
      </c>
      <c r="G7" s="8">
        <v>64.33</v>
      </c>
      <c r="H7" s="8">
        <v>65.17</v>
      </c>
      <c r="I7" s="8">
        <v>67</v>
      </c>
      <c r="J7" s="8">
        <f t="shared" si="0"/>
        <v>196.5</v>
      </c>
      <c r="K7" s="47">
        <f t="shared" si="1"/>
        <v>65.5</v>
      </c>
      <c r="L7" s="2" t="s">
        <v>640</v>
      </c>
    </row>
    <row r="8" spans="1:12" s="2" customFormat="1" ht="12.75" x14ac:dyDescent="0.2">
      <c r="A8" s="21">
        <v>7</v>
      </c>
      <c r="B8" s="4" t="s">
        <v>393</v>
      </c>
      <c r="C8" s="4" t="s">
        <v>394</v>
      </c>
      <c r="D8" s="4" t="s">
        <v>395</v>
      </c>
      <c r="E8" s="4" t="s">
        <v>117</v>
      </c>
      <c r="F8" s="36" t="s">
        <v>29</v>
      </c>
      <c r="G8" s="8">
        <v>62.33</v>
      </c>
      <c r="H8" s="8">
        <v>65</v>
      </c>
      <c r="I8" s="8">
        <v>69.17</v>
      </c>
      <c r="J8" s="8">
        <f t="shared" si="0"/>
        <v>196.5</v>
      </c>
      <c r="K8" s="47">
        <f t="shared" si="1"/>
        <v>65.5</v>
      </c>
      <c r="L8" s="2" t="s">
        <v>640</v>
      </c>
    </row>
    <row r="9" spans="1:12" s="2" customFormat="1" ht="12.75" x14ac:dyDescent="0.2">
      <c r="A9" s="21">
        <v>8</v>
      </c>
      <c r="B9" s="4" t="s">
        <v>32</v>
      </c>
      <c r="C9" s="4" t="s">
        <v>33</v>
      </c>
      <c r="D9" s="4" t="s">
        <v>34</v>
      </c>
      <c r="E9" s="4" t="s">
        <v>6</v>
      </c>
      <c r="F9" s="36" t="s">
        <v>29</v>
      </c>
      <c r="G9" s="8">
        <v>63</v>
      </c>
      <c r="H9" s="8">
        <v>65</v>
      </c>
      <c r="I9" s="8">
        <v>66.5</v>
      </c>
      <c r="J9" s="8">
        <f t="shared" si="0"/>
        <v>194.5</v>
      </c>
      <c r="K9" s="47">
        <f t="shared" si="1"/>
        <v>64.833333333333329</v>
      </c>
      <c r="L9" s="2" t="s">
        <v>640</v>
      </c>
    </row>
    <row r="10" spans="1:12" s="2" customFormat="1" ht="12.75" x14ac:dyDescent="0.2">
      <c r="A10" s="21">
        <v>9</v>
      </c>
      <c r="B10" s="4" t="s">
        <v>100</v>
      </c>
      <c r="C10" s="4" t="s">
        <v>423</v>
      </c>
      <c r="D10" s="4" t="s">
        <v>425</v>
      </c>
      <c r="E10" s="4" t="s">
        <v>85</v>
      </c>
      <c r="F10" s="36" t="s">
        <v>29</v>
      </c>
      <c r="G10" s="8">
        <v>63.83</v>
      </c>
      <c r="H10" s="8">
        <v>64.83</v>
      </c>
      <c r="I10" s="8">
        <v>65</v>
      </c>
      <c r="J10" s="8">
        <f t="shared" si="0"/>
        <v>193.66</v>
      </c>
      <c r="K10" s="47">
        <f t="shared" si="1"/>
        <v>64.553333333333327</v>
      </c>
      <c r="L10" s="2" t="s">
        <v>640</v>
      </c>
    </row>
    <row r="11" spans="1:12" s="2" customFormat="1" ht="12.75" x14ac:dyDescent="0.2">
      <c r="A11" s="21">
        <v>10</v>
      </c>
      <c r="B11" s="4" t="s">
        <v>650</v>
      </c>
      <c r="C11" s="4" t="s">
        <v>651</v>
      </c>
      <c r="D11" s="4" t="s">
        <v>652</v>
      </c>
      <c r="E11" s="4" t="s">
        <v>43</v>
      </c>
      <c r="F11" s="36" t="s">
        <v>29</v>
      </c>
      <c r="G11" s="8">
        <v>67.5</v>
      </c>
      <c r="H11" s="8">
        <v>65</v>
      </c>
      <c r="I11" s="8">
        <v>60.83</v>
      </c>
      <c r="J11" s="8">
        <f t="shared" si="0"/>
        <v>193.32999999999998</v>
      </c>
      <c r="K11" s="47">
        <f t="shared" si="1"/>
        <v>64.443333333333328</v>
      </c>
      <c r="L11" s="2" t="s">
        <v>640</v>
      </c>
    </row>
    <row r="12" spans="1:12" s="2" customFormat="1" ht="12.75" x14ac:dyDescent="0.2">
      <c r="A12" s="21">
        <v>11</v>
      </c>
      <c r="B12" s="4" t="s">
        <v>201</v>
      </c>
      <c r="C12" s="4" t="s">
        <v>202</v>
      </c>
      <c r="D12" s="4" t="s">
        <v>203</v>
      </c>
      <c r="E12" s="4" t="s">
        <v>6</v>
      </c>
      <c r="F12" s="36" t="s">
        <v>29</v>
      </c>
      <c r="G12" s="8">
        <v>60</v>
      </c>
      <c r="H12" s="8">
        <v>66.17</v>
      </c>
      <c r="I12" s="8">
        <v>67</v>
      </c>
      <c r="J12" s="8">
        <f t="shared" si="0"/>
        <v>193.17000000000002</v>
      </c>
      <c r="K12" s="47">
        <f t="shared" si="1"/>
        <v>64.39</v>
      </c>
      <c r="L12" s="2" t="s">
        <v>640</v>
      </c>
    </row>
    <row r="13" spans="1:12" s="2" customFormat="1" ht="12.75" x14ac:dyDescent="0.2">
      <c r="A13" s="21">
        <v>12</v>
      </c>
      <c r="B13" s="4" t="s">
        <v>505</v>
      </c>
      <c r="C13" s="4" t="s">
        <v>506</v>
      </c>
      <c r="D13" s="4" t="s">
        <v>507</v>
      </c>
      <c r="E13" s="4" t="s">
        <v>13</v>
      </c>
      <c r="F13" s="36" t="s">
        <v>29</v>
      </c>
      <c r="G13" s="8">
        <v>62.5</v>
      </c>
      <c r="H13" s="8">
        <v>63.5</v>
      </c>
      <c r="I13" s="8">
        <v>67.17</v>
      </c>
      <c r="J13" s="8">
        <f t="shared" si="0"/>
        <v>193.17000000000002</v>
      </c>
      <c r="K13" s="47">
        <f t="shared" si="1"/>
        <v>64.39</v>
      </c>
      <c r="L13" s="2" t="s">
        <v>640</v>
      </c>
    </row>
    <row r="14" spans="1:12" s="2" customFormat="1" ht="12.75" x14ac:dyDescent="0.2">
      <c r="A14" s="21">
        <v>13</v>
      </c>
      <c r="B14" s="4" t="s">
        <v>92</v>
      </c>
      <c r="C14" s="4" t="s">
        <v>175</v>
      </c>
      <c r="D14" s="4" t="s">
        <v>176</v>
      </c>
      <c r="E14" s="4" t="s">
        <v>173</v>
      </c>
      <c r="F14" s="36" t="s">
        <v>29</v>
      </c>
      <c r="G14" s="8">
        <v>62.5</v>
      </c>
      <c r="H14" s="8">
        <v>63.17</v>
      </c>
      <c r="I14" s="8">
        <v>67.17</v>
      </c>
      <c r="J14" s="8">
        <f t="shared" si="0"/>
        <v>192.84</v>
      </c>
      <c r="K14" s="47">
        <f t="shared" si="1"/>
        <v>64.28</v>
      </c>
      <c r="L14" s="2" t="s">
        <v>640</v>
      </c>
    </row>
    <row r="15" spans="1:12" s="2" customFormat="1" ht="12.75" x14ac:dyDescent="0.2">
      <c r="A15" s="21">
        <v>14</v>
      </c>
      <c r="B15" s="1" t="s">
        <v>331</v>
      </c>
      <c r="C15" s="1" t="s">
        <v>463</v>
      </c>
      <c r="D15" s="1" t="s">
        <v>464</v>
      </c>
      <c r="E15" s="1" t="s">
        <v>99</v>
      </c>
      <c r="F15" s="23" t="s">
        <v>29</v>
      </c>
      <c r="G15" s="31">
        <v>63.5</v>
      </c>
      <c r="H15" s="31">
        <v>64.33</v>
      </c>
      <c r="I15" s="31">
        <v>64.83</v>
      </c>
      <c r="J15" s="31">
        <f t="shared" si="0"/>
        <v>192.66</v>
      </c>
      <c r="K15" s="32">
        <f t="shared" si="1"/>
        <v>64.22</v>
      </c>
      <c r="L15" s="2" t="s">
        <v>640</v>
      </c>
    </row>
    <row r="16" spans="1:12" s="2" customFormat="1" ht="12.75" x14ac:dyDescent="0.2">
      <c r="A16" s="21">
        <v>15</v>
      </c>
      <c r="B16" s="1" t="s">
        <v>100</v>
      </c>
      <c r="C16" s="1" t="s">
        <v>275</v>
      </c>
      <c r="D16" s="1" t="s">
        <v>276</v>
      </c>
      <c r="E16" s="1" t="s">
        <v>268</v>
      </c>
      <c r="F16" s="23" t="s">
        <v>29</v>
      </c>
      <c r="G16" s="31">
        <v>61.17</v>
      </c>
      <c r="H16" s="31">
        <v>64.5</v>
      </c>
      <c r="I16" s="31">
        <v>66.33</v>
      </c>
      <c r="J16" s="31">
        <f t="shared" si="0"/>
        <v>192</v>
      </c>
      <c r="K16" s="32">
        <f t="shared" si="1"/>
        <v>64</v>
      </c>
      <c r="L16" s="2" t="s">
        <v>640</v>
      </c>
    </row>
    <row r="17" spans="1:12" s="2" customFormat="1" ht="12.75" x14ac:dyDescent="0.2">
      <c r="A17" s="21">
        <v>16</v>
      </c>
      <c r="B17" s="1" t="s">
        <v>136</v>
      </c>
      <c r="C17" s="1" t="s">
        <v>445</v>
      </c>
      <c r="D17" s="1" t="s">
        <v>386</v>
      </c>
      <c r="E17" s="1" t="s">
        <v>216</v>
      </c>
      <c r="F17" s="23" t="s">
        <v>29</v>
      </c>
      <c r="G17" s="31">
        <v>63</v>
      </c>
      <c r="H17" s="31">
        <v>64.33</v>
      </c>
      <c r="I17" s="31">
        <v>64.5</v>
      </c>
      <c r="J17" s="31">
        <f t="shared" si="0"/>
        <v>191.82999999999998</v>
      </c>
      <c r="K17" s="32">
        <f t="shared" si="1"/>
        <v>63.943333333333328</v>
      </c>
      <c r="L17" s="2" t="s">
        <v>640</v>
      </c>
    </row>
    <row r="18" spans="1:12" s="2" customFormat="1" ht="12.75" x14ac:dyDescent="0.2">
      <c r="A18" s="21">
        <v>17</v>
      </c>
      <c r="B18" s="1" t="s">
        <v>7</v>
      </c>
      <c r="C18" s="1" t="s">
        <v>348</v>
      </c>
      <c r="D18" s="1" t="s">
        <v>349</v>
      </c>
      <c r="E18" s="1" t="s">
        <v>13</v>
      </c>
      <c r="F18" s="23" t="s">
        <v>29</v>
      </c>
      <c r="G18" s="31">
        <v>62.5</v>
      </c>
      <c r="H18" s="31">
        <v>64</v>
      </c>
      <c r="I18" s="31">
        <v>65</v>
      </c>
      <c r="J18" s="31">
        <f t="shared" si="0"/>
        <v>191.5</v>
      </c>
      <c r="K18" s="32">
        <f t="shared" si="1"/>
        <v>63.833333333333336</v>
      </c>
      <c r="L18" s="2" t="s">
        <v>640</v>
      </c>
    </row>
    <row r="19" spans="1:12" s="2" customFormat="1" ht="12.75" x14ac:dyDescent="0.2">
      <c r="A19" s="21">
        <v>18</v>
      </c>
      <c r="B19" s="1" t="s">
        <v>20</v>
      </c>
      <c r="C19" s="1" t="s">
        <v>199</v>
      </c>
      <c r="D19" s="1" t="s">
        <v>200</v>
      </c>
      <c r="E19" s="1" t="s">
        <v>190</v>
      </c>
      <c r="F19" s="23" t="s">
        <v>29</v>
      </c>
      <c r="G19" s="31">
        <v>67.67</v>
      </c>
      <c r="H19" s="31">
        <v>61.83</v>
      </c>
      <c r="I19" s="31">
        <v>61.5</v>
      </c>
      <c r="J19" s="31">
        <f t="shared" si="0"/>
        <v>191</v>
      </c>
      <c r="K19" s="32">
        <f t="shared" si="1"/>
        <v>63.666666666666664</v>
      </c>
      <c r="L19" s="2" t="s">
        <v>640</v>
      </c>
    </row>
    <row r="20" spans="1:12" s="2" customFormat="1" ht="12.75" x14ac:dyDescent="0.2">
      <c r="A20" s="21">
        <v>19</v>
      </c>
      <c r="B20" s="1" t="s">
        <v>272</v>
      </c>
      <c r="C20" s="1" t="s">
        <v>273</v>
      </c>
      <c r="D20" s="1" t="s">
        <v>274</v>
      </c>
      <c r="E20" s="1" t="s">
        <v>268</v>
      </c>
      <c r="F20" s="23" t="s">
        <v>29</v>
      </c>
      <c r="G20" s="31">
        <v>62.67</v>
      </c>
      <c r="H20" s="31">
        <v>62.83</v>
      </c>
      <c r="I20" s="31">
        <v>64.83</v>
      </c>
      <c r="J20" s="31">
        <f t="shared" si="0"/>
        <v>190.32999999999998</v>
      </c>
      <c r="K20" s="32">
        <f t="shared" si="1"/>
        <v>63.443333333333328</v>
      </c>
      <c r="L20" s="2" t="s">
        <v>640</v>
      </c>
    </row>
    <row r="21" spans="1:12" s="2" customFormat="1" ht="12.75" x14ac:dyDescent="0.2">
      <c r="A21" s="21">
        <v>20</v>
      </c>
      <c r="B21" s="1" t="s">
        <v>167</v>
      </c>
      <c r="C21" s="1" t="s">
        <v>168</v>
      </c>
      <c r="D21" s="1" t="s">
        <v>387</v>
      </c>
      <c r="E21" s="1" t="s">
        <v>169</v>
      </c>
      <c r="F21" s="23" t="s">
        <v>29</v>
      </c>
      <c r="G21" s="31">
        <v>59</v>
      </c>
      <c r="H21" s="31">
        <v>62.5</v>
      </c>
      <c r="I21" s="31">
        <v>68.67</v>
      </c>
      <c r="J21" s="31">
        <f t="shared" si="0"/>
        <v>190.17000000000002</v>
      </c>
      <c r="K21" s="32">
        <f t="shared" si="1"/>
        <v>63.390000000000008</v>
      </c>
      <c r="L21" s="2" t="s">
        <v>640</v>
      </c>
    </row>
    <row r="22" spans="1:12" s="2" customFormat="1" ht="12.75" x14ac:dyDescent="0.2">
      <c r="A22" s="21">
        <v>21</v>
      </c>
      <c r="B22" s="1" t="s">
        <v>83</v>
      </c>
      <c r="C22" s="1" t="s">
        <v>517</v>
      </c>
      <c r="D22" s="1" t="s">
        <v>151</v>
      </c>
      <c r="E22" s="1" t="s">
        <v>645</v>
      </c>
      <c r="F22" s="23" t="s">
        <v>29</v>
      </c>
      <c r="G22" s="31">
        <v>62.67</v>
      </c>
      <c r="H22" s="31">
        <v>63.17</v>
      </c>
      <c r="I22" s="31">
        <v>63.5</v>
      </c>
      <c r="J22" s="31">
        <f t="shared" si="0"/>
        <v>189.34</v>
      </c>
      <c r="K22" s="32">
        <f t="shared" si="1"/>
        <v>63.113333333333337</v>
      </c>
      <c r="L22" s="2" t="s">
        <v>640</v>
      </c>
    </row>
    <row r="23" spans="1:12" s="2" customFormat="1" ht="12.75" x14ac:dyDescent="0.2">
      <c r="A23" s="21">
        <v>22</v>
      </c>
      <c r="B23" s="1" t="s">
        <v>110</v>
      </c>
      <c r="C23" s="1" t="s">
        <v>111</v>
      </c>
      <c r="D23" s="1" t="s">
        <v>112</v>
      </c>
      <c r="E23" s="1" t="s">
        <v>13</v>
      </c>
      <c r="F23" s="23" t="s">
        <v>29</v>
      </c>
      <c r="G23" s="31">
        <v>62.33</v>
      </c>
      <c r="H23" s="31">
        <v>61.17</v>
      </c>
      <c r="I23" s="31">
        <v>65.83</v>
      </c>
      <c r="J23" s="31">
        <f t="shared" si="0"/>
        <v>189.32999999999998</v>
      </c>
      <c r="K23" s="32">
        <f t="shared" si="1"/>
        <v>63.109999999999992</v>
      </c>
      <c r="L23" s="2" t="s">
        <v>640</v>
      </c>
    </row>
    <row r="24" spans="1:12" s="2" customFormat="1" ht="12.75" x14ac:dyDescent="0.2">
      <c r="A24" s="21">
        <v>23</v>
      </c>
      <c r="B24" s="1" t="s">
        <v>195</v>
      </c>
      <c r="C24" s="1" t="s">
        <v>396</v>
      </c>
      <c r="D24" s="1" t="s">
        <v>596</v>
      </c>
      <c r="E24" s="1" t="s">
        <v>13</v>
      </c>
      <c r="F24" s="23" t="s">
        <v>29</v>
      </c>
      <c r="G24" s="31">
        <v>62.17</v>
      </c>
      <c r="H24" s="31">
        <v>63.33</v>
      </c>
      <c r="I24" s="31">
        <v>63.83</v>
      </c>
      <c r="J24" s="31">
        <f t="shared" si="0"/>
        <v>189.32999999999998</v>
      </c>
      <c r="K24" s="32">
        <f t="shared" si="1"/>
        <v>63.109999999999992</v>
      </c>
      <c r="L24" s="2" t="s">
        <v>640</v>
      </c>
    </row>
    <row r="25" spans="1:12" s="2" customFormat="1" ht="12.75" x14ac:dyDescent="0.2">
      <c r="A25" s="21">
        <v>24</v>
      </c>
      <c r="B25" s="1" t="s">
        <v>177</v>
      </c>
      <c r="C25" s="1" t="s">
        <v>178</v>
      </c>
      <c r="D25" s="1" t="s">
        <v>179</v>
      </c>
      <c r="E25" s="1" t="s">
        <v>173</v>
      </c>
      <c r="F25" s="23" t="s">
        <v>29</v>
      </c>
      <c r="G25" s="31">
        <v>61.67</v>
      </c>
      <c r="H25" s="31">
        <v>62.17</v>
      </c>
      <c r="I25" s="31">
        <v>65</v>
      </c>
      <c r="J25" s="31">
        <f t="shared" si="0"/>
        <v>188.84</v>
      </c>
      <c r="K25" s="32">
        <f t="shared" si="1"/>
        <v>62.946666666666665</v>
      </c>
      <c r="L25" s="2" t="s">
        <v>640</v>
      </c>
    </row>
    <row r="26" spans="1:12" s="2" customFormat="1" ht="12.75" x14ac:dyDescent="0.2">
      <c r="A26" s="9">
        <v>24</v>
      </c>
      <c r="B26" s="1" t="s">
        <v>26</v>
      </c>
      <c r="C26" s="1" t="s">
        <v>27</v>
      </c>
      <c r="D26" s="1" t="s">
        <v>28</v>
      </c>
      <c r="E26" s="1" t="s">
        <v>6</v>
      </c>
      <c r="F26" s="23" t="s">
        <v>29</v>
      </c>
      <c r="G26" s="31">
        <v>61.67</v>
      </c>
      <c r="H26" s="31">
        <v>62.5</v>
      </c>
      <c r="I26" s="31">
        <v>63.33</v>
      </c>
      <c r="J26" s="31">
        <f t="shared" si="0"/>
        <v>187.5</v>
      </c>
      <c r="K26" s="32">
        <f t="shared" si="1"/>
        <v>62.5</v>
      </c>
      <c r="L26" s="2" t="s">
        <v>640</v>
      </c>
    </row>
    <row r="27" spans="1:12" s="2" customFormat="1" ht="12.75" x14ac:dyDescent="0.2">
      <c r="A27" s="21"/>
      <c r="B27" s="1"/>
      <c r="C27" s="1"/>
      <c r="D27" s="1"/>
      <c r="E27" s="1"/>
      <c r="F27" s="23"/>
      <c r="G27" s="31"/>
      <c r="H27" s="31"/>
      <c r="I27" s="31"/>
      <c r="J27" s="31"/>
      <c r="K27" s="32"/>
    </row>
    <row r="28" spans="1:12" s="2" customFormat="1" ht="12.75" x14ac:dyDescent="0.2">
      <c r="A28" s="14">
        <v>25</v>
      </c>
      <c r="B28" s="1" t="s">
        <v>136</v>
      </c>
      <c r="C28" s="1" t="s">
        <v>137</v>
      </c>
      <c r="D28" s="1" t="s">
        <v>139</v>
      </c>
      <c r="E28" s="1" t="s">
        <v>138</v>
      </c>
      <c r="F28" s="23" t="s">
        <v>29</v>
      </c>
      <c r="G28" s="31">
        <v>59.83</v>
      </c>
      <c r="H28" s="31">
        <v>62.33</v>
      </c>
      <c r="I28" s="31">
        <v>64.83</v>
      </c>
      <c r="J28" s="31">
        <f t="shared" ref="J28:J36" si="2">SUM(G28:I28)</f>
        <v>186.99</v>
      </c>
      <c r="K28" s="32">
        <f t="shared" ref="K28:K36" si="3">J28/3</f>
        <v>62.330000000000005</v>
      </c>
      <c r="L28" s="15" t="s">
        <v>641</v>
      </c>
    </row>
    <row r="29" spans="1:12" s="2" customFormat="1" ht="12.75" x14ac:dyDescent="0.2">
      <c r="A29" s="14">
        <v>26</v>
      </c>
      <c r="B29" s="1" t="s">
        <v>188</v>
      </c>
      <c r="C29" s="1" t="s">
        <v>189</v>
      </c>
      <c r="D29" s="1" t="s">
        <v>191</v>
      </c>
      <c r="E29" s="1" t="s">
        <v>190</v>
      </c>
      <c r="F29" s="23" t="s">
        <v>29</v>
      </c>
      <c r="G29" s="31">
        <v>59.17</v>
      </c>
      <c r="H29" s="31">
        <v>61.33</v>
      </c>
      <c r="I29" s="31">
        <v>64.5</v>
      </c>
      <c r="J29" s="31">
        <f t="shared" si="2"/>
        <v>185</v>
      </c>
      <c r="K29" s="32">
        <f t="shared" si="3"/>
        <v>61.666666666666664</v>
      </c>
      <c r="L29" s="15" t="s">
        <v>641</v>
      </c>
    </row>
    <row r="30" spans="1:12" s="2" customFormat="1" ht="12.75" x14ac:dyDescent="0.2">
      <c r="A30" s="14">
        <v>27</v>
      </c>
      <c r="B30" s="1" t="s">
        <v>346</v>
      </c>
      <c r="C30" s="1" t="s">
        <v>199</v>
      </c>
      <c r="D30" s="1" t="s">
        <v>347</v>
      </c>
      <c r="E30" s="1" t="s">
        <v>68</v>
      </c>
      <c r="F30" s="23" t="s">
        <v>29</v>
      </c>
      <c r="G30" s="31">
        <v>61.83</v>
      </c>
      <c r="H30" s="31">
        <v>61.5</v>
      </c>
      <c r="I30" s="31">
        <v>61.17</v>
      </c>
      <c r="J30" s="31">
        <f t="shared" si="2"/>
        <v>184.5</v>
      </c>
      <c r="K30" s="32">
        <f t="shared" si="3"/>
        <v>61.5</v>
      </c>
      <c r="L30" s="15" t="s">
        <v>641</v>
      </c>
    </row>
    <row r="31" spans="1:12" s="2" customFormat="1" ht="12.75" x14ac:dyDescent="0.2">
      <c r="A31" s="14">
        <v>28</v>
      </c>
      <c r="B31" s="1" t="s">
        <v>606</v>
      </c>
      <c r="C31" s="1" t="s">
        <v>607</v>
      </c>
      <c r="D31" s="1" t="s">
        <v>608</v>
      </c>
      <c r="E31" s="1" t="s">
        <v>72</v>
      </c>
      <c r="F31" s="23" t="s">
        <v>29</v>
      </c>
      <c r="G31" s="31">
        <v>58.67</v>
      </c>
      <c r="H31" s="31">
        <v>61.83</v>
      </c>
      <c r="I31" s="31">
        <v>63.33</v>
      </c>
      <c r="J31" s="31">
        <f t="shared" si="2"/>
        <v>183.82999999999998</v>
      </c>
      <c r="K31" s="32">
        <f t="shared" si="3"/>
        <v>61.276666666666664</v>
      </c>
      <c r="L31" s="15" t="s">
        <v>641</v>
      </c>
    </row>
    <row r="32" spans="1:12" s="2" customFormat="1" ht="12.75" x14ac:dyDescent="0.2">
      <c r="A32" s="14">
        <v>29</v>
      </c>
      <c r="B32" s="1" t="s">
        <v>92</v>
      </c>
      <c r="C32" s="1" t="s">
        <v>159</v>
      </c>
      <c r="D32" s="1" t="s">
        <v>286</v>
      </c>
      <c r="E32" s="1" t="s">
        <v>6</v>
      </c>
      <c r="F32" s="23" t="s">
        <v>29</v>
      </c>
      <c r="G32" s="31">
        <v>58.33</v>
      </c>
      <c r="H32" s="31">
        <v>61</v>
      </c>
      <c r="I32" s="31">
        <v>64.33</v>
      </c>
      <c r="J32" s="31">
        <f t="shared" si="2"/>
        <v>183.66</v>
      </c>
      <c r="K32" s="32">
        <f t="shared" si="3"/>
        <v>61.22</v>
      </c>
      <c r="L32" s="15" t="s">
        <v>641</v>
      </c>
    </row>
    <row r="33" spans="1:12" s="2" customFormat="1" ht="12.75" x14ac:dyDescent="0.2">
      <c r="A33" s="14">
        <v>30</v>
      </c>
      <c r="B33" s="1" t="s">
        <v>67</v>
      </c>
      <c r="C33" s="1" t="s">
        <v>553</v>
      </c>
      <c r="D33" s="1" t="s">
        <v>554</v>
      </c>
      <c r="E33" s="1" t="s">
        <v>164</v>
      </c>
      <c r="F33" s="23" t="s">
        <v>29</v>
      </c>
      <c r="G33" s="31">
        <v>58</v>
      </c>
      <c r="H33" s="31">
        <v>60.83</v>
      </c>
      <c r="I33" s="31">
        <v>64.83</v>
      </c>
      <c r="J33" s="31">
        <f t="shared" si="2"/>
        <v>183.66</v>
      </c>
      <c r="K33" s="32">
        <f t="shared" si="3"/>
        <v>61.22</v>
      </c>
      <c r="L33" s="15" t="s">
        <v>641</v>
      </c>
    </row>
    <row r="34" spans="1:12" s="2" customFormat="1" ht="12.75" x14ac:dyDescent="0.2">
      <c r="A34" s="14">
        <v>31</v>
      </c>
      <c r="B34" s="1" t="s">
        <v>573</v>
      </c>
      <c r="C34" s="1" t="s">
        <v>574</v>
      </c>
      <c r="D34" s="1" t="s">
        <v>575</v>
      </c>
      <c r="E34" s="1" t="s">
        <v>113</v>
      </c>
      <c r="F34" s="23" t="s">
        <v>29</v>
      </c>
      <c r="G34" s="31">
        <v>59.5</v>
      </c>
      <c r="H34" s="31">
        <v>60.83</v>
      </c>
      <c r="I34" s="31">
        <v>62.83</v>
      </c>
      <c r="J34" s="31">
        <f t="shared" si="2"/>
        <v>183.16</v>
      </c>
      <c r="K34" s="32">
        <f t="shared" si="3"/>
        <v>61.053333333333335</v>
      </c>
      <c r="L34" s="15" t="s">
        <v>641</v>
      </c>
    </row>
    <row r="35" spans="1:12" s="2" customFormat="1" ht="12.75" x14ac:dyDescent="0.2">
      <c r="A35" s="14">
        <v>32</v>
      </c>
      <c r="B35" s="1" t="s">
        <v>50</v>
      </c>
      <c r="C35" s="1" t="s">
        <v>408</v>
      </c>
      <c r="D35" s="1" t="s">
        <v>409</v>
      </c>
      <c r="E35" s="1" t="s">
        <v>190</v>
      </c>
      <c r="F35" s="23" t="s">
        <v>29</v>
      </c>
      <c r="G35" s="31">
        <v>55</v>
      </c>
      <c r="H35" s="31">
        <v>57.33</v>
      </c>
      <c r="I35" s="31">
        <v>70</v>
      </c>
      <c r="J35" s="31">
        <f t="shared" si="2"/>
        <v>182.32999999999998</v>
      </c>
      <c r="K35" s="32">
        <f t="shared" si="3"/>
        <v>60.776666666666664</v>
      </c>
      <c r="L35" s="15" t="s">
        <v>641</v>
      </c>
    </row>
    <row r="36" spans="1:12" s="2" customFormat="1" ht="12.75" x14ac:dyDescent="0.2">
      <c r="A36" s="14">
        <v>33</v>
      </c>
      <c r="B36" s="1" t="s">
        <v>465</v>
      </c>
      <c r="C36" s="1" t="s">
        <v>518</v>
      </c>
      <c r="D36" s="1" t="s">
        <v>519</v>
      </c>
      <c r="E36" s="1" t="s">
        <v>99</v>
      </c>
      <c r="F36" s="23" t="s">
        <v>29</v>
      </c>
      <c r="G36" s="31">
        <v>60.5</v>
      </c>
      <c r="H36" s="31">
        <v>60.5</v>
      </c>
      <c r="I36" s="31">
        <v>61.33</v>
      </c>
      <c r="J36" s="31">
        <f t="shared" si="2"/>
        <v>182.32999999999998</v>
      </c>
      <c r="K36" s="32">
        <f t="shared" si="3"/>
        <v>60.776666666666664</v>
      </c>
      <c r="L36" s="15" t="s">
        <v>641</v>
      </c>
    </row>
    <row r="37" spans="1:12" s="2" customFormat="1" ht="12.75" x14ac:dyDescent="0.2">
      <c r="A37" s="6"/>
      <c r="B37" s="1"/>
      <c r="C37" s="1"/>
      <c r="D37" s="1"/>
      <c r="E37" s="1"/>
      <c r="F37" s="23"/>
      <c r="G37" s="31"/>
      <c r="H37" s="31"/>
      <c r="I37" s="31"/>
      <c r="J37" s="31"/>
      <c r="K37" s="32"/>
    </row>
    <row r="38" spans="1:12" s="2" customFormat="1" ht="12.75" x14ac:dyDescent="0.2">
      <c r="A38" s="6">
        <v>34</v>
      </c>
      <c r="B38" s="4" t="s">
        <v>323</v>
      </c>
      <c r="C38" s="4" t="s">
        <v>324</v>
      </c>
      <c r="D38" s="4" t="s">
        <v>325</v>
      </c>
      <c r="E38" s="4" t="s">
        <v>13</v>
      </c>
      <c r="F38" s="36" t="s">
        <v>29</v>
      </c>
      <c r="G38" s="8">
        <v>54.67</v>
      </c>
      <c r="H38" s="8">
        <v>63.5</v>
      </c>
      <c r="I38" s="8">
        <v>64</v>
      </c>
      <c r="J38" s="8">
        <f t="shared" ref="J38:J44" si="4">SUM(G38:I38)</f>
        <v>182.17000000000002</v>
      </c>
      <c r="K38" s="47">
        <f t="shared" ref="K38:K44" si="5">J38/3</f>
        <v>60.723333333333336</v>
      </c>
    </row>
    <row r="39" spans="1:12" s="2" customFormat="1" ht="12.75" x14ac:dyDescent="0.2">
      <c r="A39" s="6">
        <v>35</v>
      </c>
      <c r="B39" s="4" t="s">
        <v>58</v>
      </c>
      <c r="C39" s="4" t="s">
        <v>59</v>
      </c>
      <c r="D39" s="4" t="s">
        <v>61</v>
      </c>
      <c r="E39" s="4" t="s">
        <v>60</v>
      </c>
      <c r="F39" s="36" t="s">
        <v>29</v>
      </c>
      <c r="G39" s="8">
        <v>60.67</v>
      </c>
      <c r="H39" s="8">
        <v>60.5</v>
      </c>
      <c r="I39" s="8">
        <v>60.83</v>
      </c>
      <c r="J39" s="8">
        <f t="shared" si="4"/>
        <v>182</v>
      </c>
      <c r="K39" s="47">
        <f t="shared" si="5"/>
        <v>60.666666666666664</v>
      </c>
    </row>
    <row r="40" spans="1:12" s="2" customFormat="1" ht="12.75" x14ac:dyDescent="0.2">
      <c r="A40" s="6">
        <v>36</v>
      </c>
      <c r="B40" s="4" t="s">
        <v>148</v>
      </c>
      <c r="C40" s="4" t="s">
        <v>277</v>
      </c>
      <c r="D40" s="4" t="s">
        <v>278</v>
      </c>
      <c r="E40" s="4" t="s">
        <v>68</v>
      </c>
      <c r="F40" s="36" t="s">
        <v>29</v>
      </c>
      <c r="G40" s="8">
        <v>60.17</v>
      </c>
      <c r="H40" s="8">
        <v>60.17</v>
      </c>
      <c r="I40" s="8">
        <v>61.5</v>
      </c>
      <c r="J40" s="8">
        <f t="shared" si="4"/>
        <v>181.84</v>
      </c>
      <c r="K40" s="47">
        <f t="shared" si="5"/>
        <v>60.613333333333337</v>
      </c>
    </row>
    <row r="41" spans="1:12" s="2" customFormat="1" ht="12.75" x14ac:dyDescent="0.2">
      <c r="A41" s="6">
        <v>37</v>
      </c>
      <c r="B41" s="4" t="s">
        <v>379</v>
      </c>
      <c r="C41" s="4" t="s">
        <v>380</v>
      </c>
      <c r="D41" s="4" t="s">
        <v>381</v>
      </c>
      <c r="E41" s="4" t="s">
        <v>13</v>
      </c>
      <c r="F41" s="36" t="s">
        <v>29</v>
      </c>
      <c r="G41" s="8">
        <v>58.67</v>
      </c>
      <c r="H41" s="8">
        <v>59</v>
      </c>
      <c r="I41" s="8">
        <v>63.83</v>
      </c>
      <c r="J41" s="8">
        <f t="shared" si="4"/>
        <v>181.5</v>
      </c>
      <c r="K41" s="47">
        <f t="shared" si="5"/>
        <v>60.5</v>
      </c>
    </row>
    <row r="42" spans="1:12" s="2" customFormat="1" ht="12.75" x14ac:dyDescent="0.2">
      <c r="A42" s="6">
        <v>38</v>
      </c>
      <c r="B42" s="4" t="s">
        <v>302</v>
      </c>
      <c r="C42" s="4" t="s">
        <v>303</v>
      </c>
      <c r="D42" s="4" t="s">
        <v>304</v>
      </c>
      <c r="E42" s="4" t="s">
        <v>192</v>
      </c>
      <c r="F42" s="36" t="s">
        <v>29</v>
      </c>
      <c r="G42" s="8">
        <v>55.33</v>
      </c>
      <c r="H42" s="8">
        <v>62.67</v>
      </c>
      <c r="I42" s="8">
        <v>63.33</v>
      </c>
      <c r="J42" s="8">
        <f t="shared" si="4"/>
        <v>181.32999999999998</v>
      </c>
      <c r="K42" s="47">
        <f t="shared" si="5"/>
        <v>60.443333333333328</v>
      </c>
    </row>
    <row r="43" spans="1:12" s="2" customFormat="1" ht="12.75" x14ac:dyDescent="0.2">
      <c r="A43" s="6">
        <v>39</v>
      </c>
      <c r="B43" s="4" t="s">
        <v>243</v>
      </c>
      <c r="C43" s="4" t="s">
        <v>244</v>
      </c>
      <c r="D43" s="4" t="s">
        <v>639</v>
      </c>
      <c r="E43" s="4" t="s">
        <v>13</v>
      </c>
      <c r="F43" s="36" t="s">
        <v>29</v>
      </c>
      <c r="G43" s="8">
        <v>59.33</v>
      </c>
      <c r="H43" s="8">
        <v>59</v>
      </c>
      <c r="I43" s="8">
        <v>62.17</v>
      </c>
      <c r="J43" s="8">
        <f t="shared" si="4"/>
        <v>180.5</v>
      </c>
      <c r="K43" s="47">
        <f t="shared" si="5"/>
        <v>60.166666666666664</v>
      </c>
    </row>
    <row r="44" spans="1:12" s="2" customFormat="1" ht="12.75" x14ac:dyDescent="0.2">
      <c r="A44" s="6">
        <v>40</v>
      </c>
      <c r="B44" s="4" t="s">
        <v>457</v>
      </c>
      <c r="C44" s="4" t="s">
        <v>458</v>
      </c>
      <c r="D44" s="4" t="s">
        <v>459</v>
      </c>
      <c r="E44" s="4" t="s">
        <v>13</v>
      </c>
      <c r="F44" s="36" t="s">
        <v>29</v>
      </c>
      <c r="G44" s="8">
        <v>59.33</v>
      </c>
      <c r="H44" s="8">
        <v>59.83</v>
      </c>
      <c r="I44" s="8">
        <v>61.17</v>
      </c>
      <c r="J44" s="8">
        <f t="shared" si="4"/>
        <v>180.32999999999998</v>
      </c>
      <c r="K44" s="47">
        <f t="shared" si="5"/>
        <v>60.109999999999992</v>
      </c>
    </row>
    <row r="45" spans="1:12" s="2" customFormat="1" ht="12.75" x14ac:dyDescent="0.2">
      <c r="A45" s="21"/>
      <c r="B45" s="1"/>
      <c r="C45" s="1"/>
      <c r="D45" s="1"/>
      <c r="E45" s="1"/>
      <c r="F45" s="23"/>
      <c r="G45" s="31"/>
      <c r="H45" s="31"/>
      <c r="I45" s="31"/>
      <c r="J45" s="31"/>
      <c r="K45" s="32"/>
    </row>
    <row r="46" spans="1:12" s="2" customFormat="1" ht="12.75" x14ac:dyDescent="0.2">
      <c r="A46" s="23"/>
      <c r="B46" s="1"/>
      <c r="C46" s="1"/>
      <c r="D46" s="1"/>
      <c r="E46" s="1"/>
      <c r="F46" s="40"/>
      <c r="G46" s="31"/>
      <c r="H46" s="31"/>
      <c r="I46" s="31"/>
      <c r="J46" s="31"/>
      <c r="K46" s="27"/>
    </row>
    <row r="47" spans="1:12" s="2" customFormat="1" ht="12.75" x14ac:dyDescent="0.2">
      <c r="A47" s="23"/>
      <c r="B47" s="1"/>
      <c r="C47" s="1"/>
      <c r="D47" s="1"/>
      <c r="E47" s="1"/>
      <c r="F47" s="40"/>
      <c r="G47" s="31"/>
      <c r="H47" s="31"/>
      <c r="I47" s="31"/>
      <c r="J47" s="31"/>
      <c r="K47" s="27"/>
    </row>
    <row r="48" spans="1:12" s="2" customFormat="1" ht="12.75" x14ac:dyDescent="0.2">
      <c r="A48" s="23"/>
      <c r="B48" s="1"/>
      <c r="C48" s="1"/>
      <c r="D48" s="1"/>
      <c r="E48" s="1"/>
      <c r="F48" s="40"/>
      <c r="G48" s="31"/>
      <c r="H48" s="31"/>
      <c r="I48" s="31"/>
      <c r="J48" s="31"/>
      <c r="K48" s="27"/>
    </row>
    <row r="49" spans="1:11" s="2" customFormat="1" ht="12.75" x14ac:dyDescent="0.2">
      <c r="A49" s="23"/>
      <c r="B49" s="1"/>
      <c r="C49" s="1"/>
      <c r="D49" s="1"/>
      <c r="E49" s="1"/>
      <c r="F49" s="40"/>
      <c r="G49" s="31"/>
      <c r="H49" s="31"/>
      <c r="I49" s="31"/>
      <c r="J49" s="31"/>
      <c r="K49" s="27"/>
    </row>
    <row r="50" spans="1:11" s="2" customFormat="1" ht="12.75" x14ac:dyDescent="0.2">
      <c r="A50" s="23"/>
      <c r="B50" s="1"/>
      <c r="C50" s="1"/>
      <c r="D50" s="1"/>
      <c r="E50" s="1"/>
      <c r="F50" s="40"/>
      <c r="G50" s="31"/>
      <c r="H50" s="31"/>
      <c r="I50" s="31"/>
      <c r="J50" s="31"/>
      <c r="K50" s="27"/>
    </row>
    <row r="51" spans="1:11" s="2" customFormat="1" ht="12.75" x14ac:dyDescent="0.2">
      <c r="A51" s="23"/>
      <c r="B51" s="1"/>
      <c r="C51" s="1"/>
      <c r="D51" s="1"/>
      <c r="E51" s="1"/>
      <c r="F51" s="40"/>
      <c r="G51" s="31"/>
      <c r="H51" s="31"/>
      <c r="I51" s="31"/>
      <c r="J51" s="31"/>
      <c r="K51" s="27"/>
    </row>
    <row r="52" spans="1:11" s="2" customFormat="1" ht="12.75" x14ac:dyDescent="0.2">
      <c r="A52" s="23"/>
      <c r="B52" s="1"/>
      <c r="C52" s="1"/>
      <c r="D52" s="1"/>
      <c r="E52" s="1"/>
      <c r="F52" s="40"/>
      <c r="G52" s="31"/>
      <c r="H52" s="31"/>
      <c r="I52" s="31"/>
      <c r="J52" s="31"/>
      <c r="K52" s="27"/>
    </row>
    <row r="53" spans="1:11" s="2" customFormat="1" ht="12.75" x14ac:dyDescent="0.2">
      <c r="A53" s="23"/>
      <c r="B53" s="1"/>
      <c r="C53" s="1"/>
      <c r="D53" s="1"/>
      <c r="E53" s="1"/>
      <c r="F53" s="40"/>
      <c r="G53" s="31"/>
      <c r="H53" s="31"/>
      <c r="I53" s="31"/>
      <c r="J53" s="31"/>
      <c r="K53" s="27"/>
    </row>
    <row r="54" spans="1:11" s="2" customFormat="1" ht="12.75" x14ac:dyDescent="0.2">
      <c r="A54" s="23"/>
      <c r="B54" s="1"/>
      <c r="C54" s="1"/>
      <c r="D54" s="1"/>
      <c r="E54" s="1"/>
      <c r="F54" s="40"/>
      <c r="G54" s="31"/>
      <c r="H54" s="31"/>
      <c r="I54" s="31"/>
      <c r="J54" s="31"/>
      <c r="K54" s="27"/>
    </row>
    <row r="55" spans="1:11" s="2" customFormat="1" ht="12.75" x14ac:dyDescent="0.2">
      <c r="A55" s="23"/>
      <c r="B55" s="1"/>
      <c r="C55" s="1"/>
      <c r="D55" s="1"/>
      <c r="E55" s="1"/>
      <c r="F55" s="40"/>
      <c r="G55" s="31"/>
      <c r="H55" s="31"/>
      <c r="I55" s="31"/>
      <c r="J55" s="31"/>
      <c r="K55" s="27"/>
    </row>
    <row r="56" spans="1:11" s="2" customFormat="1" ht="12.75" x14ac:dyDescent="0.2">
      <c r="A56" s="23"/>
      <c r="B56" s="1"/>
      <c r="C56" s="1"/>
      <c r="D56" s="1"/>
      <c r="E56" s="1"/>
      <c r="F56" s="40"/>
      <c r="G56" s="31"/>
      <c r="H56" s="31"/>
      <c r="I56" s="31"/>
      <c r="J56" s="31"/>
      <c r="K56" s="27"/>
    </row>
    <row r="57" spans="1:11" s="2" customFormat="1" ht="12.75" x14ac:dyDescent="0.2">
      <c r="A57" s="23"/>
      <c r="B57" s="1"/>
      <c r="C57" s="1"/>
      <c r="D57" s="1"/>
      <c r="E57" s="1"/>
      <c r="F57" s="40"/>
      <c r="G57" s="31"/>
      <c r="H57" s="31"/>
      <c r="I57" s="31"/>
      <c r="J57" s="31"/>
      <c r="K57" s="27"/>
    </row>
    <row r="58" spans="1:11" s="2" customFormat="1" ht="12.75" x14ac:dyDescent="0.2">
      <c r="A58" s="23"/>
      <c r="B58" s="1"/>
      <c r="C58" s="1"/>
      <c r="D58" s="1"/>
      <c r="E58" s="1"/>
      <c r="F58" s="40"/>
      <c r="G58" s="31"/>
      <c r="H58" s="31"/>
      <c r="I58" s="31"/>
      <c r="J58" s="31"/>
      <c r="K58" s="27"/>
    </row>
    <row r="59" spans="1:11" s="2" customFormat="1" ht="12.75" x14ac:dyDescent="0.2">
      <c r="A59" s="23"/>
      <c r="B59" s="1"/>
      <c r="C59" s="1"/>
      <c r="D59" s="1"/>
      <c r="E59" s="1"/>
      <c r="F59" s="40"/>
      <c r="G59" s="31"/>
      <c r="H59" s="31"/>
      <c r="I59" s="31"/>
      <c r="J59" s="31"/>
      <c r="K59" s="27"/>
    </row>
    <row r="60" spans="1:11" s="2" customFormat="1" ht="12.75" x14ac:dyDescent="0.2">
      <c r="A60" s="23"/>
      <c r="B60" s="1"/>
      <c r="C60" s="1"/>
      <c r="D60" s="1"/>
      <c r="E60" s="1"/>
      <c r="F60" s="40"/>
      <c r="G60" s="31"/>
      <c r="H60" s="31"/>
      <c r="I60" s="31"/>
      <c r="J60" s="31"/>
      <c r="K60" s="27"/>
    </row>
    <row r="61" spans="1:11" s="2" customFormat="1" ht="12.75" x14ac:dyDescent="0.2">
      <c r="A61" s="23"/>
      <c r="B61" s="1"/>
      <c r="C61" s="1"/>
      <c r="D61" s="1"/>
      <c r="E61" s="1"/>
      <c r="F61" s="40"/>
      <c r="G61" s="31"/>
      <c r="H61" s="31"/>
      <c r="I61" s="31"/>
      <c r="J61" s="31"/>
      <c r="K61" s="27"/>
    </row>
    <row r="62" spans="1:11" s="2" customFormat="1" ht="12.75" x14ac:dyDescent="0.2">
      <c r="A62" s="23"/>
      <c r="B62" s="1"/>
      <c r="C62" s="1"/>
      <c r="D62" s="1"/>
      <c r="E62" s="1"/>
      <c r="F62" s="40"/>
      <c r="G62" s="31"/>
      <c r="H62" s="31"/>
      <c r="I62" s="31"/>
      <c r="J62" s="31"/>
      <c r="K62" s="27"/>
    </row>
    <row r="63" spans="1:11" s="2" customFormat="1" ht="12.75" x14ac:dyDescent="0.2">
      <c r="A63" s="23"/>
      <c r="B63" s="1"/>
      <c r="C63" s="1"/>
      <c r="D63" s="1"/>
      <c r="E63" s="1"/>
      <c r="F63" s="40"/>
      <c r="G63" s="31"/>
      <c r="H63" s="31"/>
      <c r="I63" s="31"/>
      <c r="J63" s="31"/>
      <c r="K63" s="27"/>
    </row>
    <row r="64" spans="1:11" s="2" customFormat="1" ht="12.75" x14ac:dyDescent="0.2">
      <c r="A64" s="23"/>
      <c r="B64" s="1"/>
      <c r="C64" s="1"/>
      <c r="D64" s="1"/>
      <c r="E64" s="1"/>
      <c r="F64" s="40"/>
      <c r="G64" s="31"/>
      <c r="H64" s="31"/>
      <c r="I64" s="31"/>
      <c r="J64" s="31"/>
      <c r="K64" s="27"/>
    </row>
    <row r="65" spans="1:11" s="2" customFormat="1" ht="12.75" x14ac:dyDescent="0.2">
      <c r="A65" s="23"/>
      <c r="B65" s="1"/>
      <c r="C65" s="1"/>
      <c r="D65" s="1"/>
      <c r="E65" s="1"/>
      <c r="F65" s="40"/>
      <c r="G65" s="31"/>
      <c r="H65" s="31"/>
      <c r="I65" s="31"/>
      <c r="J65" s="31"/>
      <c r="K65" s="27"/>
    </row>
    <row r="66" spans="1:11" s="2" customFormat="1" ht="12.75" x14ac:dyDescent="0.2">
      <c r="A66" s="23"/>
      <c r="B66" s="1"/>
      <c r="C66" s="1"/>
      <c r="D66" s="1"/>
      <c r="E66" s="1"/>
      <c r="F66" s="40"/>
      <c r="G66" s="31"/>
      <c r="H66" s="31"/>
      <c r="I66" s="31"/>
      <c r="J66" s="31"/>
      <c r="K66" s="27"/>
    </row>
    <row r="67" spans="1:11" s="2" customFormat="1" ht="12.75" x14ac:dyDescent="0.2">
      <c r="A67" s="23"/>
      <c r="B67" s="1"/>
      <c r="C67" s="1"/>
      <c r="D67" s="1"/>
      <c r="E67" s="1"/>
      <c r="F67" s="40"/>
      <c r="G67" s="31"/>
      <c r="H67" s="31"/>
      <c r="I67" s="31"/>
      <c r="J67" s="31"/>
      <c r="K67" s="27"/>
    </row>
    <row r="68" spans="1:11" s="2" customFormat="1" ht="12.75" x14ac:dyDescent="0.2">
      <c r="A68" s="23"/>
      <c r="B68" s="1"/>
      <c r="C68" s="1"/>
      <c r="D68" s="1"/>
      <c r="E68" s="1"/>
      <c r="F68" s="40"/>
      <c r="G68" s="31"/>
      <c r="H68" s="31"/>
      <c r="I68" s="31"/>
      <c r="J68" s="31"/>
      <c r="K68" s="27"/>
    </row>
    <row r="69" spans="1:11" s="2" customFormat="1" ht="12.75" x14ac:dyDescent="0.2">
      <c r="A69" s="23"/>
      <c r="B69" s="1"/>
      <c r="C69" s="1"/>
      <c r="D69" s="1"/>
      <c r="E69" s="1"/>
      <c r="F69" s="40"/>
      <c r="G69" s="31"/>
      <c r="H69" s="31"/>
      <c r="I69" s="31"/>
      <c r="J69" s="31"/>
      <c r="K69" s="27"/>
    </row>
    <row r="70" spans="1:11" s="2" customFormat="1" ht="12.75" x14ac:dyDescent="0.2">
      <c r="A70" s="23"/>
      <c r="B70" s="1"/>
      <c r="C70" s="1"/>
      <c r="D70" s="1"/>
      <c r="E70" s="1"/>
      <c r="F70" s="40"/>
      <c r="G70" s="31"/>
      <c r="H70" s="31"/>
      <c r="I70" s="31"/>
      <c r="J70" s="31"/>
      <c r="K70" s="27"/>
    </row>
    <row r="71" spans="1:11" s="2" customFormat="1" ht="12.75" x14ac:dyDescent="0.2">
      <c r="A71" s="23"/>
      <c r="B71" s="1"/>
      <c r="C71" s="1"/>
      <c r="D71" s="1"/>
      <c r="E71" s="1"/>
      <c r="F71" s="40"/>
      <c r="G71" s="31"/>
      <c r="H71" s="31"/>
      <c r="I71" s="31"/>
      <c r="J71" s="31"/>
      <c r="K71" s="27"/>
    </row>
    <row r="72" spans="1:11" s="2" customFormat="1" ht="12.75" x14ac:dyDescent="0.2">
      <c r="A72" s="23"/>
      <c r="B72" s="1"/>
      <c r="C72" s="1"/>
      <c r="D72" s="1"/>
      <c r="E72" s="1"/>
      <c r="F72" s="40"/>
      <c r="G72" s="31"/>
      <c r="H72" s="31"/>
      <c r="I72" s="31"/>
      <c r="J72" s="31"/>
      <c r="K72" s="27"/>
    </row>
    <row r="73" spans="1:11" s="2" customFormat="1" ht="12.75" x14ac:dyDescent="0.2">
      <c r="A73" s="23"/>
      <c r="B73" s="1"/>
      <c r="C73" s="1"/>
      <c r="D73" s="1"/>
      <c r="E73" s="1"/>
      <c r="F73" s="40"/>
      <c r="G73" s="31"/>
      <c r="H73" s="31"/>
      <c r="I73" s="31"/>
      <c r="J73" s="31"/>
      <c r="K73" s="27"/>
    </row>
    <row r="74" spans="1:11" s="2" customFormat="1" ht="12.75" x14ac:dyDescent="0.2">
      <c r="A74" s="23"/>
      <c r="B74" s="1"/>
      <c r="C74" s="1"/>
      <c r="D74" s="1"/>
      <c r="E74" s="1"/>
      <c r="F74" s="40"/>
      <c r="G74" s="31"/>
      <c r="H74" s="31"/>
      <c r="I74" s="31"/>
      <c r="J74" s="31"/>
      <c r="K74" s="27"/>
    </row>
    <row r="75" spans="1:11" s="2" customFormat="1" ht="12.75" x14ac:dyDescent="0.2">
      <c r="A75" s="23"/>
      <c r="B75" s="1"/>
      <c r="C75" s="1"/>
      <c r="D75" s="1"/>
      <c r="E75" s="1"/>
      <c r="F75" s="40"/>
      <c r="G75" s="31"/>
      <c r="H75" s="31"/>
      <c r="I75" s="31"/>
      <c r="J75" s="31"/>
      <c r="K75" s="27"/>
    </row>
    <row r="76" spans="1:11" s="2" customFormat="1" ht="12.75" x14ac:dyDescent="0.2">
      <c r="A76" s="23"/>
      <c r="B76" s="1"/>
      <c r="C76" s="1"/>
      <c r="D76" s="1"/>
      <c r="E76" s="1"/>
      <c r="F76" s="40"/>
      <c r="G76" s="31"/>
      <c r="H76" s="31"/>
      <c r="I76" s="31"/>
      <c r="J76" s="31"/>
      <c r="K76" s="27"/>
    </row>
    <row r="77" spans="1:11" s="2" customFormat="1" ht="12.75" x14ac:dyDescent="0.2">
      <c r="A77" s="23"/>
      <c r="B77" s="1"/>
      <c r="C77" s="1"/>
      <c r="D77" s="1"/>
      <c r="E77" s="1"/>
      <c r="F77" s="40"/>
      <c r="G77" s="31"/>
      <c r="H77" s="31"/>
      <c r="I77" s="31"/>
      <c r="J77" s="31"/>
      <c r="K77" s="27"/>
    </row>
    <row r="78" spans="1:11" s="2" customFormat="1" ht="12.75" x14ac:dyDescent="0.2">
      <c r="A78" s="23"/>
      <c r="B78" s="1"/>
      <c r="C78" s="1"/>
      <c r="D78" s="1"/>
      <c r="E78" s="1"/>
      <c r="F78" s="40"/>
      <c r="G78" s="31"/>
      <c r="H78" s="31"/>
      <c r="I78" s="31"/>
      <c r="J78" s="31"/>
      <c r="K78" s="27"/>
    </row>
    <row r="79" spans="1:11" s="2" customFormat="1" ht="12.75" x14ac:dyDescent="0.2">
      <c r="A79" s="23"/>
      <c r="B79" s="1"/>
      <c r="C79" s="1"/>
      <c r="D79" s="1"/>
      <c r="E79" s="1"/>
      <c r="F79" s="40"/>
      <c r="G79" s="31"/>
      <c r="H79" s="31"/>
      <c r="I79" s="31"/>
      <c r="J79" s="31"/>
      <c r="K79" s="27"/>
    </row>
    <row r="80" spans="1:11" s="2" customFormat="1" ht="12.75" x14ac:dyDescent="0.2">
      <c r="A80" s="23"/>
      <c r="B80" s="1"/>
      <c r="C80" s="1"/>
      <c r="D80" s="1"/>
      <c r="E80" s="1"/>
      <c r="F80" s="40"/>
      <c r="G80" s="31"/>
      <c r="H80" s="31"/>
      <c r="I80" s="31"/>
      <c r="J80" s="31"/>
      <c r="K80" s="27"/>
    </row>
    <row r="81" spans="1:11" s="2" customFormat="1" ht="12.75" x14ac:dyDescent="0.2">
      <c r="A81" s="23"/>
      <c r="B81" s="1"/>
      <c r="C81" s="1"/>
      <c r="D81" s="1"/>
      <c r="E81" s="1"/>
      <c r="F81" s="40"/>
      <c r="G81" s="31"/>
      <c r="H81" s="31"/>
      <c r="I81" s="31"/>
      <c r="J81" s="31"/>
      <c r="K81" s="27"/>
    </row>
    <row r="82" spans="1:11" s="2" customFormat="1" ht="12.75" x14ac:dyDescent="0.2">
      <c r="A82" s="23"/>
      <c r="B82" s="1"/>
      <c r="C82" s="1"/>
      <c r="D82" s="1"/>
      <c r="E82" s="1"/>
      <c r="F82" s="40"/>
      <c r="G82" s="31"/>
      <c r="H82" s="31"/>
      <c r="I82" s="31"/>
      <c r="J82" s="31"/>
      <c r="K82" s="27"/>
    </row>
    <row r="83" spans="1:11" s="2" customFormat="1" ht="12.75" x14ac:dyDescent="0.2">
      <c r="A83" s="23"/>
      <c r="B83" s="1"/>
      <c r="C83" s="1"/>
      <c r="D83" s="1"/>
      <c r="E83" s="1"/>
      <c r="F83" s="40"/>
      <c r="G83" s="31"/>
      <c r="H83" s="31"/>
      <c r="I83" s="31"/>
      <c r="J83" s="31"/>
      <c r="K83" s="27"/>
    </row>
    <row r="84" spans="1:11" s="2" customFormat="1" ht="12.75" x14ac:dyDescent="0.2">
      <c r="A84" s="23"/>
      <c r="B84" s="1"/>
      <c r="C84" s="1"/>
      <c r="D84" s="1"/>
      <c r="E84" s="1"/>
      <c r="F84" s="40"/>
      <c r="G84" s="31"/>
      <c r="H84" s="31"/>
      <c r="I84" s="31"/>
      <c r="J84" s="31"/>
      <c r="K84" s="27"/>
    </row>
    <row r="85" spans="1:11" s="2" customFormat="1" ht="12.75" x14ac:dyDescent="0.2">
      <c r="A85" s="23"/>
      <c r="B85" s="1"/>
      <c r="C85" s="1"/>
      <c r="D85" s="1"/>
      <c r="E85" s="1"/>
      <c r="F85" s="40"/>
      <c r="G85" s="31"/>
      <c r="H85" s="31"/>
      <c r="I85" s="31"/>
      <c r="J85" s="31"/>
      <c r="K85" s="27"/>
    </row>
    <row r="86" spans="1:11" s="2" customFormat="1" ht="12.75" x14ac:dyDescent="0.2">
      <c r="A86" s="23"/>
      <c r="B86" s="1"/>
      <c r="C86" s="1"/>
      <c r="D86" s="1"/>
      <c r="E86" s="1"/>
      <c r="F86" s="40"/>
      <c r="G86" s="31"/>
      <c r="H86" s="31"/>
      <c r="I86" s="31"/>
      <c r="J86" s="31"/>
      <c r="K86" s="27"/>
    </row>
    <row r="87" spans="1:11" s="2" customFormat="1" ht="12.75" x14ac:dyDescent="0.2">
      <c r="A87" s="23"/>
      <c r="B87" s="1"/>
      <c r="C87" s="1"/>
      <c r="D87" s="1"/>
      <c r="E87" s="1"/>
      <c r="F87" s="40"/>
      <c r="G87" s="31"/>
      <c r="H87" s="31"/>
      <c r="I87" s="31"/>
      <c r="J87" s="31"/>
      <c r="K87" s="27"/>
    </row>
    <row r="88" spans="1:11" s="2" customFormat="1" ht="12.75" x14ac:dyDescent="0.2">
      <c r="A88" s="23"/>
      <c r="B88" s="1"/>
      <c r="C88" s="1"/>
      <c r="D88" s="1"/>
      <c r="E88" s="1"/>
      <c r="F88" s="40"/>
      <c r="G88" s="31"/>
      <c r="H88" s="31"/>
      <c r="I88" s="31"/>
      <c r="J88" s="31"/>
      <c r="K88" s="27"/>
    </row>
    <row r="89" spans="1:11" s="2" customFormat="1" ht="12.75" x14ac:dyDescent="0.2">
      <c r="A89" s="23"/>
      <c r="B89" s="1"/>
      <c r="C89" s="1"/>
      <c r="D89" s="1"/>
      <c r="E89" s="1"/>
      <c r="F89" s="40"/>
      <c r="G89" s="31"/>
      <c r="H89" s="31"/>
      <c r="I89" s="31"/>
      <c r="J89" s="31"/>
      <c r="K89" s="27"/>
    </row>
    <row r="90" spans="1:11" s="2" customFormat="1" ht="12.75" x14ac:dyDescent="0.2">
      <c r="A90" s="23"/>
      <c r="B90" s="1"/>
      <c r="C90" s="1"/>
      <c r="D90" s="1"/>
      <c r="E90" s="1"/>
      <c r="F90" s="40"/>
      <c r="G90" s="31"/>
      <c r="H90" s="31"/>
      <c r="I90" s="31"/>
      <c r="J90" s="31"/>
      <c r="K90" s="27"/>
    </row>
    <row r="91" spans="1:11" s="2" customFormat="1" ht="12.75" x14ac:dyDescent="0.2">
      <c r="A91" s="23"/>
      <c r="B91" s="1"/>
      <c r="C91" s="1"/>
      <c r="D91" s="1"/>
      <c r="E91" s="1"/>
      <c r="F91" s="40"/>
      <c r="G91" s="31"/>
      <c r="H91" s="31"/>
      <c r="I91" s="31"/>
      <c r="J91" s="31"/>
      <c r="K91" s="27"/>
    </row>
    <row r="92" spans="1:11" s="2" customFormat="1" ht="12.75" x14ac:dyDescent="0.2">
      <c r="A92" s="23"/>
      <c r="B92" s="1"/>
      <c r="C92" s="1"/>
      <c r="D92" s="1"/>
      <c r="E92" s="1"/>
      <c r="F92" s="40"/>
      <c r="G92" s="31"/>
      <c r="H92" s="31"/>
      <c r="I92" s="31"/>
      <c r="J92" s="31"/>
      <c r="K92" s="27"/>
    </row>
    <row r="93" spans="1:11" s="2" customFormat="1" ht="12.75" x14ac:dyDescent="0.2">
      <c r="A93" s="23"/>
      <c r="B93" s="1"/>
      <c r="C93" s="1"/>
      <c r="D93" s="1"/>
      <c r="E93" s="1"/>
      <c r="F93" s="40"/>
      <c r="G93" s="31"/>
      <c r="H93" s="31"/>
      <c r="I93" s="31"/>
      <c r="J93" s="31"/>
      <c r="K93" s="27"/>
    </row>
    <row r="94" spans="1:11" s="2" customFormat="1" ht="12.75" x14ac:dyDescent="0.2">
      <c r="A94" s="23"/>
      <c r="B94" s="1"/>
      <c r="C94" s="1"/>
      <c r="D94" s="1"/>
      <c r="E94" s="1"/>
      <c r="F94" s="40"/>
      <c r="G94" s="31"/>
      <c r="H94" s="31"/>
      <c r="I94" s="31"/>
      <c r="J94" s="31"/>
      <c r="K94" s="27"/>
    </row>
    <row r="95" spans="1:11" s="2" customFormat="1" ht="12.75" x14ac:dyDescent="0.2">
      <c r="A95" s="23"/>
      <c r="B95" s="1"/>
      <c r="C95" s="1"/>
      <c r="D95" s="1"/>
      <c r="E95" s="1"/>
      <c r="F95" s="40"/>
      <c r="G95" s="31"/>
      <c r="H95" s="31"/>
      <c r="I95" s="31"/>
      <c r="J95" s="31"/>
      <c r="K95" s="27"/>
    </row>
    <row r="96" spans="1:11" s="2" customFormat="1" ht="12.75" x14ac:dyDescent="0.2">
      <c r="A96" s="23"/>
      <c r="B96" s="1"/>
      <c r="C96" s="1"/>
      <c r="D96" s="1"/>
      <c r="E96" s="1"/>
      <c r="F96" s="40"/>
      <c r="G96" s="31"/>
      <c r="H96" s="31"/>
      <c r="I96" s="31"/>
      <c r="J96" s="31"/>
      <c r="K96" s="27"/>
    </row>
    <row r="97" spans="1:11" s="2" customFormat="1" ht="12.75" x14ac:dyDescent="0.2">
      <c r="A97" s="23"/>
      <c r="B97" s="1"/>
      <c r="C97" s="1"/>
      <c r="D97" s="1"/>
      <c r="E97" s="1"/>
      <c r="F97" s="40"/>
      <c r="G97" s="31"/>
      <c r="H97" s="31"/>
      <c r="I97" s="31"/>
      <c r="J97" s="31"/>
      <c r="K97" s="27"/>
    </row>
    <row r="98" spans="1:11" s="2" customFormat="1" ht="12.75" x14ac:dyDescent="0.2">
      <c r="A98" s="23"/>
      <c r="B98" s="1"/>
      <c r="C98" s="1"/>
      <c r="D98" s="1"/>
      <c r="E98" s="1"/>
      <c r="F98" s="40"/>
      <c r="G98" s="31"/>
      <c r="H98" s="31"/>
      <c r="I98" s="31"/>
      <c r="J98" s="31"/>
      <c r="K98" s="27"/>
    </row>
    <row r="99" spans="1:11" s="2" customFormat="1" ht="12.75" x14ac:dyDescent="0.2">
      <c r="A99" s="23"/>
      <c r="B99" s="1"/>
      <c r="C99" s="1"/>
      <c r="D99" s="1"/>
      <c r="E99" s="1"/>
      <c r="F99" s="40"/>
      <c r="G99" s="31"/>
      <c r="H99" s="31"/>
      <c r="I99" s="31"/>
      <c r="J99" s="31"/>
      <c r="K99" s="27"/>
    </row>
    <row r="100" spans="1:11" s="2" customFormat="1" ht="12.75" x14ac:dyDescent="0.2">
      <c r="A100" s="23"/>
      <c r="B100" s="1"/>
      <c r="C100" s="1"/>
      <c r="D100" s="1"/>
      <c r="E100" s="1"/>
      <c r="F100" s="40"/>
      <c r="G100" s="31"/>
      <c r="H100" s="31"/>
      <c r="I100" s="31"/>
      <c r="J100" s="31"/>
      <c r="K100" s="27"/>
    </row>
    <row r="101" spans="1:11" s="2" customFormat="1" ht="12.75" x14ac:dyDescent="0.2">
      <c r="A101" s="23"/>
      <c r="B101" s="1"/>
      <c r="C101" s="1"/>
      <c r="D101" s="1"/>
      <c r="E101" s="1"/>
      <c r="F101" s="40"/>
      <c r="G101" s="31"/>
      <c r="H101" s="31"/>
      <c r="I101" s="31"/>
      <c r="J101" s="31"/>
      <c r="K101" s="27"/>
    </row>
    <row r="102" spans="1:11" s="2" customFormat="1" ht="12.75" x14ac:dyDescent="0.2">
      <c r="A102" s="23"/>
      <c r="B102" s="1"/>
      <c r="C102" s="1"/>
      <c r="D102" s="1"/>
      <c r="E102" s="1"/>
      <c r="F102" s="40"/>
      <c r="G102" s="31"/>
      <c r="H102" s="31"/>
      <c r="I102" s="31"/>
      <c r="J102" s="31"/>
      <c r="K102" s="27"/>
    </row>
    <row r="103" spans="1:11" s="2" customFormat="1" ht="12.75" x14ac:dyDescent="0.2">
      <c r="A103" s="23"/>
      <c r="B103" s="1"/>
      <c r="C103" s="1"/>
      <c r="D103" s="1"/>
      <c r="E103" s="1"/>
      <c r="F103" s="40"/>
      <c r="G103" s="31"/>
      <c r="H103" s="31"/>
      <c r="I103" s="31"/>
      <c r="J103" s="31"/>
      <c r="K103" s="27"/>
    </row>
    <row r="104" spans="1:11" s="2" customFormat="1" ht="12.75" x14ac:dyDescent="0.2">
      <c r="A104" s="23"/>
      <c r="B104" s="1"/>
      <c r="C104" s="1"/>
      <c r="D104" s="1"/>
      <c r="E104" s="1"/>
      <c r="F104" s="40"/>
      <c r="G104" s="31"/>
      <c r="H104" s="31"/>
      <c r="I104" s="31"/>
      <c r="J104" s="31"/>
      <c r="K104" s="27"/>
    </row>
    <row r="105" spans="1:11" s="2" customFormat="1" ht="12.75" x14ac:dyDescent="0.2">
      <c r="A105" s="23"/>
      <c r="B105" s="1"/>
      <c r="C105" s="1"/>
      <c r="D105" s="1"/>
      <c r="E105" s="1"/>
      <c r="F105" s="40"/>
      <c r="G105" s="31"/>
      <c r="H105" s="31"/>
      <c r="I105" s="31"/>
      <c r="J105" s="31"/>
      <c r="K105" s="27"/>
    </row>
    <row r="106" spans="1:11" s="2" customFormat="1" ht="12.75" x14ac:dyDescent="0.2">
      <c r="A106" s="23"/>
      <c r="B106" s="1"/>
      <c r="C106" s="1"/>
      <c r="D106" s="1"/>
      <c r="E106" s="1"/>
      <c r="F106" s="40"/>
      <c r="G106" s="31"/>
      <c r="H106" s="31"/>
      <c r="I106" s="31"/>
      <c r="J106" s="31"/>
      <c r="K106" s="27"/>
    </row>
    <row r="107" spans="1:11" s="2" customFormat="1" ht="12.75" x14ac:dyDescent="0.2">
      <c r="A107" s="23"/>
      <c r="B107" s="1"/>
      <c r="C107" s="1"/>
      <c r="D107" s="1"/>
      <c r="E107" s="1"/>
      <c r="F107" s="40"/>
      <c r="G107" s="31"/>
      <c r="H107" s="31"/>
      <c r="I107" s="31"/>
      <c r="J107" s="31"/>
      <c r="K107" s="27"/>
    </row>
    <row r="108" spans="1:11" s="2" customFormat="1" ht="12.75" x14ac:dyDescent="0.2">
      <c r="A108" s="23"/>
      <c r="B108" s="1"/>
      <c r="C108" s="1"/>
      <c r="D108" s="1"/>
      <c r="E108" s="1"/>
      <c r="F108" s="40"/>
      <c r="G108" s="31"/>
      <c r="H108" s="31"/>
      <c r="I108" s="31"/>
      <c r="J108" s="31"/>
      <c r="K108" s="27"/>
    </row>
    <row r="109" spans="1:11" s="2" customFormat="1" ht="12.75" x14ac:dyDescent="0.2">
      <c r="A109" s="23"/>
      <c r="B109" s="1"/>
      <c r="C109" s="1"/>
      <c r="D109" s="1"/>
      <c r="E109" s="1"/>
      <c r="F109" s="40"/>
      <c r="G109" s="31"/>
      <c r="H109" s="31"/>
      <c r="I109" s="31"/>
      <c r="J109" s="31"/>
      <c r="K109" s="27"/>
    </row>
    <row r="110" spans="1:11" s="2" customFormat="1" ht="12.75" x14ac:dyDescent="0.2">
      <c r="A110" s="23"/>
      <c r="B110" s="1"/>
      <c r="C110" s="1"/>
      <c r="D110" s="1"/>
      <c r="E110" s="1"/>
      <c r="F110" s="40"/>
      <c r="G110" s="31"/>
      <c r="H110" s="31"/>
      <c r="I110" s="31"/>
      <c r="J110" s="31"/>
      <c r="K110" s="27"/>
    </row>
    <row r="111" spans="1:11" s="2" customFormat="1" ht="12.75" x14ac:dyDescent="0.2">
      <c r="A111" s="23"/>
      <c r="B111" s="1"/>
      <c r="C111" s="1"/>
      <c r="D111" s="1"/>
      <c r="E111" s="1"/>
      <c r="F111" s="40"/>
      <c r="G111" s="31"/>
      <c r="H111" s="31"/>
      <c r="I111" s="31"/>
      <c r="J111" s="31"/>
      <c r="K111" s="27"/>
    </row>
    <row r="112" spans="1:11" s="2" customFormat="1" ht="12.75" x14ac:dyDescent="0.2">
      <c r="A112" s="23"/>
      <c r="B112" s="1"/>
      <c r="C112" s="1"/>
      <c r="D112" s="1"/>
      <c r="E112" s="1"/>
      <c r="F112" s="40"/>
      <c r="G112" s="31"/>
      <c r="H112" s="31"/>
      <c r="I112" s="31"/>
      <c r="J112" s="31"/>
      <c r="K112" s="27"/>
    </row>
    <row r="113" spans="1:11" s="2" customFormat="1" ht="12.75" x14ac:dyDescent="0.2">
      <c r="A113" s="23"/>
      <c r="B113" s="1"/>
      <c r="C113" s="1"/>
      <c r="D113" s="1"/>
      <c r="E113" s="1"/>
      <c r="F113" s="40"/>
      <c r="G113" s="31"/>
      <c r="H113" s="31"/>
      <c r="I113" s="31"/>
      <c r="J113" s="31"/>
      <c r="K113" s="27"/>
    </row>
    <row r="114" spans="1:11" s="2" customFormat="1" ht="12.75" x14ac:dyDescent="0.2">
      <c r="A114" s="23"/>
      <c r="B114" s="1"/>
      <c r="C114" s="1"/>
      <c r="D114" s="1"/>
      <c r="E114" s="1"/>
      <c r="F114" s="40"/>
      <c r="G114" s="31"/>
      <c r="H114" s="31"/>
      <c r="I114" s="31"/>
      <c r="J114" s="31"/>
      <c r="K114" s="27"/>
    </row>
    <row r="115" spans="1:11" s="2" customFormat="1" ht="12.75" x14ac:dyDescent="0.2">
      <c r="A115" s="23"/>
      <c r="B115" s="1"/>
      <c r="C115" s="1"/>
      <c r="D115" s="1"/>
      <c r="E115" s="1"/>
      <c r="F115" s="40"/>
      <c r="G115" s="31"/>
      <c r="H115" s="31"/>
      <c r="I115" s="31"/>
      <c r="J115" s="31"/>
      <c r="K115" s="27"/>
    </row>
    <row r="116" spans="1:11" s="2" customFormat="1" ht="12.75" x14ac:dyDescent="0.2">
      <c r="A116" s="23"/>
      <c r="B116" s="1"/>
      <c r="C116" s="1"/>
      <c r="D116" s="1"/>
      <c r="E116" s="1"/>
      <c r="F116" s="40"/>
      <c r="G116" s="31"/>
      <c r="H116" s="31"/>
      <c r="I116" s="31"/>
      <c r="J116" s="31"/>
      <c r="K116" s="27"/>
    </row>
    <row r="117" spans="1:11" s="2" customFormat="1" ht="12.75" x14ac:dyDescent="0.2">
      <c r="A117" s="23"/>
      <c r="B117" s="1"/>
      <c r="C117" s="1"/>
      <c r="D117" s="1"/>
      <c r="E117" s="1"/>
      <c r="F117" s="40"/>
      <c r="G117" s="31"/>
      <c r="H117" s="31"/>
      <c r="I117" s="31"/>
      <c r="J117" s="31"/>
      <c r="K117" s="27"/>
    </row>
    <row r="118" spans="1:11" s="2" customFormat="1" ht="12.75" x14ac:dyDescent="0.2">
      <c r="A118" s="23"/>
      <c r="B118" s="1"/>
      <c r="C118" s="1"/>
      <c r="D118" s="1"/>
      <c r="E118" s="1"/>
      <c r="F118" s="40"/>
      <c r="G118" s="31"/>
      <c r="H118" s="31"/>
      <c r="I118" s="31"/>
      <c r="J118" s="31"/>
      <c r="K118" s="27"/>
    </row>
    <row r="119" spans="1:11" s="2" customFormat="1" ht="12.75" x14ac:dyDescent="0.2">
      <c r="A119" s="23"/>
      <c r="B119" s="1"/>
      <c r="C119" s="1"/>
      <c r="D119" s="1"/>
      <c r="E119" s="1"/>
      <c r="F119" s="40"/>
      <c r="G119" s="31"/>
      <c r="H119" s="31"/>
      <c r="I119" s="31"/>
      <c r="J119" s="31"/>
      <c r="K119" s="27"/>
    </row>
    <row r="120" spans="1:11" s="2" customFormat="1" ht="12.75" x14ac:dyDescent="0.2">
      <c r="A120" s="23"/>
      <c r="B120" s="1"/>
      <c r="C120" s="1"/>
      <c r="D120" s="1"/>
      <c r="E120" s="1"/>
      <c r="F120" s="40"/>
      <c r="G120" s="31"/>
      <c r="H120" s="31"/>
      <c r="I120" s="31"/>
      <c r="J120" s="31"/>
      <c r="K120" s="27"/>
    </row>
    <row r="121" spans="1:11" s="2" customFormat="1" ht="12.75" x14ac:dyDescent="0.2">
      <c r="A121" s="23"/>
      <c r="B121" s="1"/>
      <c r="C121" s="1"/>
      <c r="D121" s="1"/>
      <c r="E121" s="1"/>
      <c r="F121" s="40"/>
      <c r="G121" s="31"/>
      <c r="H121" s="31"/>
      <c r="I121" s="31"/>
      <c r="J121" s="31"/>
      <c r="K121" s="27"/>
    </row>
    <row r="122" spans="1:11" s="2" customFormat="1" ht="12.75" x14ac:dyDescent="0.2">
      <c r="A122" s="23"/>
      <c r="B122" s="1"/>
      <c r="C122" s="1"/>
      <c r="D122" s="1"/>
      <c r="E122" s="1"/>
      <c r="F122" s="40"/>
      <c r="G122" s="31"/>
      <c r="H122" s="31"/>
      <c r="I122" s="31"/>
      <c r="J122" s="31"/>
      <c r="K122" s="27"/>
    </row>
    <row r="123" spans="1:11" s="2" customFormat="1" ht="12.75" x14ac:dyDescent="0.2">
      <c r="A123" s="23"/>
      <c r="B123" s="1"/>
      <c r="C123" s="1"/>
      <c r="D123" s="1"/>
      <c r="E123" s="1"/>
      <c r="F123" s="40"/>
      <c r="G123" s="31"/>
      <c r="H123" s="31"/>
      <c r="I123" s="31"/>
      <c r="J123" s="31"/>
      <c r="K123" s="27"/>
    </row>
    <row r="124" spans="1:11" s="2" customFormat="1" ht="12.75" x14ac:dyDescent="0.2">
      <c r="A124" s="23"/>
      <c r="B124" s="1"/>
      <c r="C124" s="1"/>
      <c r="D124" s="1"/>
      <c r="E124" s="1"/>
      <c r="F124" s="40"/>
      <c r="G124" s="31"/>
      <c r="H124" s="31"/>
      <c r="I124" s="31"/>
      <c r="J124" s="31"/>
      <c r="K124" s="27"/>
    </row>
    <row r="125" spans="1:11" s="2" customFormat="1" ht="12.75" x14ac:dyDescent="0.2">
      <c r="A125" s="23"/>
      <c r="B125" s="1"/>
      <c r="C125" s="1"/>
      <c r="D125" s="1"/>
      <c r="E125" s="1"/>
      <c r="F125" s="40"/>
      <c r="G125" s="31"/>
      <c r="H125" s="31"/>
      <c r="I125" s="31"/>
      <c r="J125" s="31"/>
      <c r="K125" s="27"/>
    </row>
    <row r="126" spans="1:11" s="2" customFormat="1" ht="12.75" x14ac:dyDescent="0.2">
      <c r="A126" s="23"/>
      <c r="B126" s="1"/>
      <c r="C126" s="1"/>
      <c r="D126" s="1"/>
      <c r="E126" s="1"/>
      <c r="F126" s="40"/>
      <c r="G126" s="31"/>
      <c r="H126" s="31"/>
      <c r="I126" s="31"/>
      <c r="J126" s="31"/>
      <c r="K126" s="27"/>
    </row>
    <row r="127" spans="1:11" s="2" customFormat="1" ht="12.75" x14ac:dyDescent="0.2">
      <c r="A127" s="23"/>
      <c r="B127" s="1"/>
      <c r="C127" s="1"/>
      <c r="D127" s="1"/>
      <c r="E127" s="1"/>
      <c r="F127" s="40"/>
      <c r="G127" s="31"/>
      <c r="H127" s="31"/>
      <c r="I127" s="31"/>
      <c r="J127" s="31"/>
      <c r="K127" s="27"/>
    </row>
    <row r="128" spans="1:11" s="2" customFormat="1" ht="12.75" x14ac:dyDescent="0.2">
      <c r="A128" s="23"/>
      <c r="B128" s="1"/>
      <c r="C128" s="1"/>
      <c r="D128" s="1"/>
      <c r="E128" s="1"/>
      <c r="F128" s="40"/>
      <c r="G128" s="31"/>
      <c r="H128" s="31"/>
      <c r="I128" s="31"/>
      <c r="J128" s="31"/>
      <c r="K128" s="27"/>
    </row>
    <row r="129" spans="1:11" s="2" customFormat="1" ht="12.75" x14ac:dyDescent="0.2">
      <c r="A129" s="23"/>
      <c r="B129" s="1"/>
      <c r="C129" s="1"/>
      <c r="D129" s="1"/>
      <c r="E129" s="1"/>
      <c r="F129" s="40"/>
      <c r="G129" s="31"/>
      <c r="H129" s="31"/>
      <c r="I129" s="31"/>
      <c r="J129" s="31"/>
      <c r="K129" s="27"/>
    </row>
    <row r="130" spans="1:11" s="2" customFormat="1" ht="12.75" x14ac:dyDescent="0.2">
      <c r="A130" s="23"/>
      <c r="B130" s="1"/>
      <c r="C130" s="1"/>
      <c r="D130" s="1"/>
      <c r="E130" s="1"/>
      <c r="F130" s="40"/>
      <c r="G130" s="31"/>
      <c r="H130" s="31"/>
      <c r="I130" s="31"/>
      <c r="J130" s="31"/>
      <c r="K130" s="27"/>
    </row>
    <row r="131" spans="1:11" s="2" customFormat="1" ht="12.75" x14ac:dyDescent="0.2">
      <c r="A131" s="23"/>
      <c r="B131" s="1"/>
      <c r="C131" s="1"/>
      <c r="D131" s="1"/>
      <c r="E131" s="1"/>
      <c r="F131" s="40"/>
      <c r="G131" s="31"/>
      <c r="H131" s="31"/>
      <c r="I131" s="31"/>
      <c r="J131" s="31"/>
      <c r="K131" s="27"/>
    </row>
    <row r="132" spans="1:11" s="2" customFormat="1" ht="12.75" x14ac:dyDescent="0.2">
      <c r="A132" s="23"/>
      <c r="B132" s="1"/>
      <c r="C132" s="1"/>
      <c r="D132" s="1"/>
      <c r="E132" s="1"/>
      <c r="F132" s="40"/>
      <c r="G132" s="31"/>
      <c r="H132" s="31"/>
      <c r="I132" s="31"/>
      <c r="J132" s="31"/>
      <c r="K132" s="27"/>
    </row>
    <row r="133" spans="1:11" s="2" customFormat="1" ht="12.75" x14ac:dyDescent="0.2">
      <c r="A133" s="23"/>
      <c r="B133" s="1"/>
      <c r="C133" s="1"/>
      <c r="D133" s="1"/>
      <c r="E133" s="1"/>
      <c r="F133" s="40"/>
      <c r="G133" s="31"/>
      <c r="H133" s="31"/>
      <c r="I133" s="31"/>
      <c r="J133" s="31"/>
      <c r="K133" s="27"/>
    </row>
    <row r="134" spans="1:11" s="2" customFormat="1" ht="12.75" x14ac:dyDescent="0.2">
      <c r="A134" s="23"/>
      <c r="B134" s="1"/>
      <c r="C134" s="1"/>
      <c r="D134" s="1"/>
      <c r="E134" s="1"/>
      <c r="F134" s="40"/>
      <c r="G134" s="31"/>
      <c r="H134" s="31"/>
      <c r="I134" s="31"/>
      <c r="J134" s="31"/>
      <c r="K134" s="27"/>
    </row>
    <row r="135" spans="1:11" s="2" customFormat="1" ht="12.75" x14ac:dyDescent="0.2">
      <c r="A135" s="23"/>
      <c r="B135" s="1"/>
      <c r="C135" s="1"/>
      <c r="D135" s="1"/>
      <c r="E135" s="1"/>
      <c r="F135" s="40"/>
      <c r="G135" s="31"/>
      <c r="H135" s="31"/>
      <c r="I135" s="31"/>
      <c r="J135" s="31"/>
      <c r="K135" s="27"/>
    </row>
    <row r="136" spans="1:11" s="2" customFormat="1" ht="12.75" x14ac:dyDescent="0.2">
      <c r="A136" s="23"/>
      <c r="B136" s="1"/>
      <c r="C136" s="1"/>
      <c r="D136" s="1"/>
      <c r="E136" s="1"/>
      <c r="F136" s="40"/>
      <c r="G136" s="31"/>
      <c r="H136" s="31"/>
      <c r="I136" s="31"/>
      <c r="J136" s="31"/>
      <c r="K136" s="27"/>
    </row>
    <row r="137" spans="1:11" s="2" customFormat="1" ht="12.75" x14ac:dyDescent="0.2">
      <c r="A137" s="23"/>
      <c r="B137" s="1"/>
      <c r="C137" s="1"/>
      <c r="D137" s="1"/>
      <c r="E137" s="1"/>
      <c r="F137" s="40"/>
      <c r="G137" s="31"/>
      <c r="H137" s="31"/>
      <c r="I137" s="31"/>
      <c r="J137" s="31"/>
      <c r="K137" s="27"/>
    </row>
    <row r="138" spans="1:11" s="2" customFormat="1" ht="12.75" x14ac:dyDescent="0.2">
      <c r="A138" s="23"/>
      <c r="B138" s="1"/>
      <c r="C138" s="1"/>
      <c r="D138" s="1"/>
      <c r="E138" s="1"/>
      <c r="F138" s="40"/>
      <c r="G138" s="31"/>
      <c r="H138" s="31"/>
      <c r="I138" s="31"/>
      <c r="J138" s="31"/>
      <c r="K138" s="27"/>
    </row>
    <row r="139" spans="1:11" s="2" customFormat="1" ht="12.75" x14ac:dyDescent="0.2">
      <c r="A139" s="23"/>
      <c r="B139" s="1"/>
      <c r="C139" s="1"/>
      <c r="D139" s="1"/>
      <c r="E139" s="1"/>
      <c r="F139" s="40"/>
      <c r="G139" s="31"/>
      <c r="H139" s="31"/>
      <c r="I139" s="31"/>
      <c r="J139" s="31"/>
      <c r="K139" s="27"/>
    </row>
    <row r="140" spans="1:11" s="2" customFormat="1" ht="12.75" x14ac:dyDescent="0.2">
      <c r="A140" s="23"/>
      <c r="B140" s="1"/>
      <c r="C140" s="1"/>
      <c r="D140" s="1"/>
      <c r="E140" s="1"/>
      <c r="F140" s="40"/>
      <c r="G140" s="31"/>
      <c r="H140" s="31"/>
      <c r="I140" s="31"/>
      <c r="J140" s="31"/>
      <c r="K140" s="27"/>
    </row>
    <row r="141" spans="1:11" s="2" customFormat="1" ht="12.75" x14ac:dyDescent="0.2">
      <c r="A141" s="23"/>
      <c r="B141" s="1"/>
      <c r="C141" s="1"/>
      <c r="D141" s="1"/>
      <c r="E141" s="1"/>
      <c r="F141" s="40"/>
      <c r="G141" s="31"/>
      <c r="H141" s="31"/>
      <c r="I141" s="31"/>
      <c r="J141" s="31"/>
      <c r="K141" s="27"/>
    </row>
    <row r="142" spans="1:11" s="2" customFormat="1" ht="12.75" x14ac:dyDescent="0.2">
      <c r="A142" s="23"/>
      <c r="B142" s="1"/>
      <c r="C142" s="1"/>
      <c r="D142" s="1"/>
      <c r="E142" s="1"/>
      <c r="F142" s="40"/>
      <c r="G142" s="31"/>
      <c r="H142" s="31"/>
      <c r="I142" s="31"/>
      <c r="J142" s="31"/>
      <c r="K142" s="27"/>
    </row>
    <row r="143" spans="1:11" s="2" customFormat="1" ht="12.75" x14ac:dyDescent="0.2">
      <c r="A143" s="23"/>
      <c r="B143" s="1"/>
      <c r="C143" s="1"/>
      <c r="D143" s="1"/>
      <c r="E143" s="1"/>
      <c r="F143" s="40"/>
      <c r="G143" s="31"/>
      <c r="H143" s="31"/>
      <c r="I143" s="31"/>
      <c r="J143" s="31"/>
      <c r="K143" s="27"/>
    </row>
    <row r="144" spans="1:11" s="2" customFormat="1" ht="12.75" x14ac:dyDescent="0.2">
      <c r="A144" s="23"/>
      <c r="B144" s="1"/>
      <c r="C144" s="1"/>
      <c r="D144" s="1"/>
      <c r="E144" s="1"/>
      <c r="F144" s="40"/>
      <c r="G144" s="31"/>
      <c r="H144" s="31"/>
      <c r="I144" s="31"/>
      <c r="J144" s="31"/>
      <c r="K144" s="27"/>
    </row>
    <row r="145" spans="1:11" s="2" customFormat="1" ht="12.75" x14ac:dyDescent="0.2">
      <c r="A145" s="23"/>
      <c r="B145" s="1"/>
      <c r="C145" s="1"/>
      <c r="D145" s="1"/>
      <c r="E145" s="1"/>
      <c r="F145" s="40"/>
      <c r="G145" s="31"/>
      <c r="H145" s="31"/>
      <c r="I145" s="31"/>
      <c r="J145" s="31"/>
      <c r="K145" s="27"/>
    </row>
    <row r="146" spans="1:11" s="2" customFormat="1" ht="12.75" x14ac:dyDescent="0.2">
      <c r="A146" s="23"/>
      <c r="B146" s="1"/>
      <c r="C146" s="1"/>
      <c r="D146" s="1"/>
      <c r="E146" s="1"/>
      <c r="F146" s="40"/>
      <c r="G146" s="31"/>
      <c r="H146" s="31"/>
      <c r="I146" s="31"/>
      <c r="J146" s="31"/>
      <c r="K146" s="27"/>
    </row>
    <row r="147" spans="1:11" s="2" customFormat="1" ht="12.75" x14ac:dyDescent="0.2">
      <c r="A147" s="23"/>
      <c r="B147" s="1"/>
      <c r="C147" s="1"/>
      <c r="D147" s="1"/>
      <c r="E147" s="1"/>
      <c r="F147" s="40"/>
      <c r="G147" s="31"/>
      <c r="H147" s="31"/>
      <c r="I147" s="31"/>
      <c r="J147" s="31"/>
      <c r="K147" s="27"/>
    </row>
    <row r="148" spans="1:11" s="2" customFormat="1" ht="12.75" x14ac:dyDescent="0.2">
      <c r="A148" s="23"/>
      <c r="B148" s="1"/>
      <c r="C148" s="1"/>
      <c r="D148" s="1"/>
      <c r="E148" s="1"/>
      <c r="F148" s="40"/>
      <c r="G148" s="31"/>
      <c r="H148" s="31"/>
      <c r="I148" s="31"/>
      <c r="J148" s="31"/>
      <c r="K148" s="27"/>
    </row>
    <row r="149" spans="1:11" s="2" customFormat="1" ht="12.75" x14ac:dyDescent="0.2">
      <c r="A149" s="23"/>
      <c r="B149" s="1"/>
      <c r="C149" s="1"/>
      <c r="D149" s="1"/>
      <c r="E149" s="1"/>
      <c r="F149" s="40"/>
      <c r="G149" s="31"/>
      <c r="H149" s="31"/>
      <c r="I149" s="31"/>
      <c r="J149" s="31"/>
      <c r="K149" s="27"/>
    </row>
    <row r="150" spans="1:11" s="2" customFormat="1" ht="12.75" x14ac:dyDescent="0.2">
      <c r="A150" s="23"/>
      <c r="B150" s="1"/>
      <c r="C150" s="1"/>
      <c r="D150" s="1"/>
      <c r="E150" s="1"/>
      <c r="F150" s="40"/>
      <c r="G150" s="31"/>
      <c r="H150" s="31"/>
      <c r="I150" s="31"/>
      <c r="J150" s="31"/>
      <c r="K150" s="27"/>
    </row>
    <row r="151" spans="1:11" s="2" customFormat="1" ht="12.75" x14ac:dyDescent="0.2">
      <c r="A151" s="23"/>
      <c r="B151" s="1"/>
      <c r="C151" s="1"/>
      <c r="D151" s="1"/>
      <c r="E151" s="1"/>
      <c r="F151" s="40"/>
      <c r="G151" s="31"/>
      <c r="H151" s="31"/>
      <c r="I151" s="31"/>
      <c r="J151" s="31"/>
      <c r="K151" s="27"/>
    </row>
    <row r="152" spans="1:11" s="2" customFormat="1" ht="12.75" x14ac:dyDescent="0.2">
      <c r="A152" s="23"/>
      <c r="B152" s="1"/>
      <c r="C152" s="1"/>
      <c r="D152" s="1"/>
      <c r="E152" s="1"/>
      <c r="F152" s="40"/>
      <c r="G152" s="31"/>
      <c r="H152" s="31"/>
      <c r="I152" s="31"/>
      <c r="J152" s="31"/>
      <c r="K152" s="27"/>
    </row>
    <row r="153" spans="1:11" s="2" customFormat="1" ht="12.75" x14ac:dyDescent="0.2">
      <c r="A153" s="23"/>
      <c r="B153" s="1"/>
      <c r="C153" s="1"/>
      <c r="D153" s="1"/>
      <c r="E153" s="1"/>
      <c r="F153" s="40"/>
      <c r="G153" s="31"/>
      <c r="H153" s="31"/>
      <c r="I153" s="31"/>
      <c r="J153" s="31"/>
      <c r="K153" s="27"/>
    </row>
    <row r="154" spans="1:11" s="2" customFormat="1" ht="12.75" x14ac:dyDescent="0.2">
      <c r="A154" s="23"/>
      <c r="B154" s="1"/>
      <c r="C154" s="1"/>
      <c r="D154" s="1"/>
      <c r="E154" s="1"/>
      <c r="F154" s="40"/>
      <c r="G154" s="31"/>
      <c r="H154" s="31"/>
      <c r="I154" s="31"/>
      <c r="J154" s="31"/>
      <c r="K154" s="27"/>
    </row>
    <row r="155" spans="1:11" s="2" customFormat="1" ht="12.75" x14ac:dyDescent="0.2">
      <c r="A155" s="23"/>
      <c r="B155" s="1"/>
      <c r="C155" s="1"/>
      <c r="D155" s="1"/>
      <c r="E155" s="1"/>
      <c r="F155" s="40"/>
      <c r="G155" s="31"/>
      <c r="H155" s="31"/>
      <c r="I155" s="31"/>
      <c r="J155" s="31"/>
      <c r="K155" s="27"/>
    </row>
    <row r="156" spans="1:11" s="2" customFormat="1" ht="12.75" x14ac:dyDescent="0.2">
      <c r="A156" s="23"/>
      <c r="B156" s="1"/>
      <c r="C156" s="1"/>
      <c r="D156" s="1"/>
      <c r="E156" s="1"/>
      <c r="F156" s="40"/>
      <c r="G156" s="31"/>
      <c r="H156" s="31"/>
      <c r="I156" s="31"/>
      <c r="J156" s="31"/>
      <c r="K156" s="27"/>
    </row>
    <row r="157" spans="1:11" s="2" customFormat="1" ht="12.75" x14ac:dyDescent="0.2">
      <c r="A157" s="23"/>
      <c r="B157" s="1"/>
      <c r="C157" s="1"/>
      <c r="D157" s="1"/>
      <c r="E157" s="1"/>
      <c r="F157" s="40"/>
      <c r="G157" s="31"/>
      <c r="H157" s="31"/>
      <c r="I157" s="31"/>
      <c r="J157" s="31"/>
      <c r="K157" s="27"/>
    </row>
    <row r="158" spans="1:11" s="2" customFormat="1" ht="12.75" x14ac:dyDescent="0.2">
      <c r="A158" s="23"/>
      <c r="B158" s="1"/>
      <c r="C158" s="1"/>
      <c r="D158" s="1"/>
      <c r="E158" s="1"/>
      <c r="F158" s="40"/>
      <c r="G158" s="31"/>
      <c r="H158" s="31"/>
      <c r="I158" s="31"/>
      <c r="J158" s="31"/>
      <c r="K158" s="27"/>
    </row>
    <row r="159" spans="1:11" s="2" customFormat="1" ht="12.75" x14ac:dyDescent="0.2">
      <c r="A159" s="23"/>
      <c r="B159" s="1"/>
      <c r="C159" s="1"/>
      <c r="D159" s="1"/>
      <c r="E159" s="1"/>
      <c r="F159" s="40"/>
      <c r="G159" s="31"/>
      <c r="H159" s="31"/>
      <c r="I159" s="31"/>
      <c r="J159" s="31"/>
      <c r="K159" s="27"/>
    </row>
    <row r="160" spans="1:11" s="2" customFormat="1" ht="12.75" x14ac:dyDescent="0.2">
      <c r="A160" s="23"/>
      <c r="B160" s="1"/>
      <c r="C160" s="1"/>
      <c r="D160" s="1"/>
      <c r="E160" s="1"/>
      <c r="F160" s="40"/>
      <c r="G160" s="31"/>
      <c r="H160" s="31"/>
      <c r="I160" s="31"/>
      <c r="J160" s="31"/>
      <c r="K160" s="27"/>
    </row>
    <row r="161" spans="1:11" s="2" customFormat="1" ht="12.75" x14ac:dyDescent="0.2">
      <c r="A161" s="23"/>
      <c r="B161" s="1"/>
      <c r="C161" s="1"/>
      <c r="D161" s="1"/>
      <c r="E161" s="1"/>
      <c r="F161" s="40"/>
      <c r="G161" s="31"/>
      <c r="H161" s="31"/>
      <c r="I161" s="31"/>
      <c r="J161" s="31"/>
      <c r="K161" s="27"/>
    </row>
    <row r="162" spans="1:11" s="2" customFormat="1" ht="12.75" x14ac:dyDescent="0.2">
      <c r="A162" s="23"/>
      <c r="B162" s="1"/>
      <c r="C162" s="1"/>
      <c r="D162" s="1"/>
      <c r="E162" s="1"/>
      <c r="F162" s="40"/>
      <c r="G162" s="31"/>
      <c r="H162" s="31"/>
      <c r="I162" s="31"/>
      <c r="J162" s="31"/>
      <c r="K162" s="27"/>
    </row>
    <row r="163" spans="1:11" s="2" customFormat="1" ht="12.75" x14ac:dyDescent="0.2">
      <c r="A163" s="23"/>
      <c r="B163" s="1"/>
      <c r="C163" s="1"/>
      <c r="D163" s="1"/>
      <c r="E163" s="1"/>
      <c r="F163" s="40"/>
      <c r="G163" s="31"/>
      <c r="H163" s="31"/>
      <c r="I163" s="31"/>
      <c r="J163" s="31"/>
      <c r="K163" s="27"/>
    </row>
    <row r="164" spans="1:11" s="2" customFormat="1" ht="12.75" x14ac:dyDescent="0.2">
      <c r="A164" s="23"/>
      <c r="B164" s="1"/>
      <c r="C164" s="1"/>
      <c r="D164" s="1"/>
      <c r="E164" s="1"/>
      <c r="F164" s="40"/>
      <c r="G164" s="31"/>
      <c r="H164" s="31"/>
      <c r="I164" s="31"/>
      <c r="J164" s="31"/>
      <c r="K164" s="27"/>
    </row>
    <row r="165" spans="1:11" s="2" customFormat="1" ht="12.75" x14ac:dyDescent="0.2">
      <c r="A165" s="23"/>
      <c r="B165" s="1"/>
      <c r="C165" s="1"/>
      <c r="D165" s="1"/>
      <c r="E165" s="1"/>
      <c r="F165" s="40"/>
      <c r="G165" s="31"/>
      <c r="H165" s="31"/>
      <c r="I165" s="31"/>
      <c r="J165" s="31"/>
      <c r="K165" s="27"/>
    </row>
    <row r="166" spans="1:11" s="2" customFormat="1" ht="12.75" x14ac:dyDescent="0.2">
      <c r="A166" s="23"/>
      <c r="B166" s="1"/>
      <c r="C166" s="1"/>
      <c r="D166" s="1"/>
      <c r="E166" s="1"/>
      <c r="F166" s="40"/>
      <c r="G166" s="31"/>
      <c r="H166" s="31"/>
      <c r="I166" s="31"/>
      <c r="J166" s="31"/>
      <c r="K166" s="27"/>
    </row>
    <row r="167" spans="1:11" s="2" customFormat="1" ht="12.75" x14ac:dyDescent="0.2">
      <c r="A167" s="23"/>
      <c r="B167" s="1"/>
      <c r="C167" s="1"/>
      <c r="D167" s="1"/>
      <c r="E167" s="1"/>
      <c r="F167" s="40"/>
      <c r="G167" s="31"/>
      <c r="H167" s="31"/>
      <c r="I167" s="31"/>
      <c r="J167" s="31"/>
      <c r="K167" s="27"/>
    </row>
    <row r="168" spans="1:11" s="2" customFormat="1" ht="12.75" x14ac:dyDescent="0.2">
      <c r="A168" s="23"/>
      <c r="B168" s="1"/>
      <c r="C168" s="1"/>
      <c r="D168" s="1"/>
      <c r="E168" s="1"/>
      <c r="F168" s="40"/>
      <c r="G168" s="31"/>
      <c r="H168" s="31"/>
      <c r="I168" s="31"/>
      <c r="J168" s="31"/>
      <c r="K168" s="27"/>
    </row>
    <row r="169" spans="1:11" s="2" customFormat="1" ht="12.75" x14ac:dyDescent="0.2">
      <c r="A169" s="23"/>
      <c r="B169" s="1"/>
      <c r="C169" s="1"/>
      <c r="D169" s="1"/>
      <c r="E169" s="1"/>
      <c r="F169" s="40"/>
      <c r="G169" s="31"/>
      <c r="H169" s="31"/>
      <c r="I169" s="31"/>
      <c r="J169" s="31"/>
      <c r="K169" s="27"/>
    </row>
    <row r="170" spans="1:11" s="2" customFormat="1" ht="12.75" x14ac:dyDescent="0.2">
      <c r="A170" s="23"/>
      <c r="B170" s="1"/>
      <c r="C170" s="1"/>
      <c r="D170" s="1"/>
      <c r="E170" s="1"/>
      <c r="F170" s="40"/>
      <c r="G170" s="31"/>
      <c r="H170" s="31"/>
      <c r="I170" s="31"/>
      <c r="J170" s="31"/>
      <c r="K170" s="27"/>
    </row>
    <row r="171" spans="1:11" s="2" customFormat="1" ht="12.75" x14ac:dyDescent="0.2">
      <c r="A171" s="23"/>
      <c r="B171" s="1"/>
      <c r="C171" s="1"/>
      <c r="D171" s="1"/>
      <c r="E171" s="1"/>
      <c r="F171" s="40"/>
      <c r="G171" s="31"/>
      <c r="H171" s="31"/>
      <c r="I171" s="31"/>
      <c r="J171" s="31"/>
      <c r="K171" s="27"/>
    </row>
    <row r="172" spans="1:11" s="2" customFormat="1" ht="12.75" x14ac:dyDescent="0.2">
      <c r="A172" s="23"/>
      <c r="B172" s="1"/>
      <c r="C172" s="1"/>
      <c r="D172" s="1"/>
      <c r="E172" s="1"/>
      <c r="F172" s="40"/>
      <c r="G172" s="31"/>
      <c r="H172" s="31"/>
      <c r="I172" s="31"/>
      <c r="J172" s="31"/>
      <c r="K172" s="27"/>
    </row>
    <row r="173" spans="1:11" s="2" customFormat="1" ht="12.75" x14ac:dyDescent="0.2">
      <c r="A173" s="23"/>
      <c r="B173" s="1"/>
      <c r="C173" s="1"/>
      <c r="D173" s="1"/>
      <c r="E173" s="1"/>
      <c r="F173" s="40"/>
      <c r="G173" s="31"/>
      <c r="H173" s="31"/>
      <c r="I173" s="31"/>
      <c r="J173" s="31"/>
      <c r="K173" s="27"/>
    </row>
    <row r="174" spans="1:11" s="2" customFormat="1" ht="12.75" x14ac:dyDescent="0.2">
      <c r="A174" s="23"/>
      <c r="B174" s="1"/>
      <c r="C174" s="1"/>
      <c r="D174" s="1"/>
      <c r="E174" s="1"/>
      <c r="F174" s="40"/>
      <c r="G174" s="31"/>
      <c r="H174" s="31"/>
      <c r="I174" s="31"/>
      <c r="J174" s="31"/>
      <c r="K174" s="27"/>
    </row>
    <row r="175" spans="1:11" s="2" customFormat="1" ht="12.75" x14ac:dyDescent="0.2">
      <c r="A175" s="23"/>
      <c r="B175" s="1"/>
      <c r="C175" s="1"/>
      <c r="D175" s="1"/>
      <c r="E175" s="1"/>
      <c r="F175" s="40"/>
      <c r="G175" s="31"/>
      <c r="H175" s="31"/>
      <c r="I175" s="31"/>
      <c r="J175" s="31"/>
      <c r="K175" s="27"/>
    </row>
    <row r="176" spans="1:11" s="2" customFormat="1" ht="12.75" x14ac:dyDescent="0.2">
      <c r="A176" s="23"/>
      <c r="B176" s="1"/>
      <c r="C176" s="1"/>
      <c r="D176" s="1"/>
      <c r="E176" s="1"/>
      <c r="F176" s="40"/>
      <c r="G176" s="31"/>
      <c r="H176" s="31"/>
      <c r="I176" s="31"/>
      <c r="J176" s="31"/>
      <c r="K176" s="27"/>
    </row>
    <row r="177" spans="1:11" s="2" customFormat="1" ht="12.75" x14ac:dyDescent="0.2">
      <c r="A177" s="23"/>
      <c r="B177" s="1"/>
      <c r="C177" s="1"/>
      <c r="D177" s="1"/>
      <c r="E177" s="1"/>
      <c r="F177" s="40"/>
      <c r="G177" s="31"/>
      <c r="H177" s="31"/>
      <c r="I177" s="31"/>
      <c r="J177" s="31"/>
      <c r="K177" s="27"/>
    </row>
    <row r="178" spans="1:11" s="2" customFormat="1" ht="12.75" x14ac:dyDescent="0.2">
      <c r="A178" s="23"/>
      <c r="B178" s="1"/>
      <c r="C178" s="1"/>
      <c r="D178" s="1"/>
      <c r="E178" s="1"/>
      <c r="F178" s="40"/>
      <c r="G178" s="31"/>
      <c r="H178" s="31"/>
      <c r="I178" s="31"/>
      <c r="J178" s="31"/>
      <c r="K178" s="27"/>
    </row>
    <row r="179" spans="1:11" s="2" customFormat="1" ht="12.75" x14ac:dyDescent="0.2">
      <c r="A179" s="23"/>
      <c r="B179" s="1"/>
      <c r="C179" s="1"/>
      <c r="D179" s="1"/>
      <c r="E179" s="1"/>
      <c r="F179" s="40"/>
      <c r="G179" s="31"/>
      <c r="H179" s="31"/>
      <c r="I179" s="31"/>
      <c r="J179" s="31"/>
      <c r="K179" s="27"/>
    </row>
    <row r="180" spans="1:11" s="2" customFormat="1" ht="12.75" x14ac:dyDescent="0.2">
      <c r="A180" s="23"/>
      <c r="B180" s="1"/>
      <c r="C180" s="1"/>
      <c r="D180" s="1"/>
      <c r="E180" s="1"/>
      <c r="F180" s="40"/>
      <c r="G180" s="31"/>
      <c r="H180" s="31"/>
      <c r="I180" s="31"/>
      <c r="J180" s="31"/>
      <c r="K180" s="27"/>
    </row>
    <row r="181" spans="1:11" s="2" customFormat="1" ht="12.75" x14ac:dyDescent="0.2">
      <c r="A181" s="23"/>
      <c r="B181" s="1"/>
      <c r="C181" s="1"/>
      <c r="D181" s="1"/>
      <c r="E181" s="1"/>
      <c r="F181" s="40"/>
      <c r="G181" s="31"/>
      <c r="H181" s="31"/>
      <c r="I181" s="31"/>
      <c r="J181" s="31"/>
      <c r="K181" s="27"/>
    </row>
    <row r="182" spans="1:11" s="2" customFormat="1" ht="12.75" x14ac:dyDescent="0.2">
      <c r="A182" s="23"/>
      <c r="B182" s="1"/>
      <c r="C182" s="1"/>
      <c r="D182" s="1"/>
      <c r="E182" s="1"/>
      <c r="F182" s="40"/>
      <c r="G182" s="31"/>
      <c r="H182" s="31"/>
      <c r="I182" s="31"/>
      <c r="J182" s="31"/>
      <c r="K182" s="27"/>
    </row>
    <row r="183" spans="1:11" s="2" customFormat="1" ht="12.75" x14ac:dyDescent="0.2">
      <c r="A183" s="23"/>
      <c r="B183" s="1"/>
      <c r="C183" s="1"/>
      <c r="D183" s="1"/>
      <c r="E183" s="1"/>
      <c r="F183" s="40"/>
      <c r="G183" s="31"/>
      <c r="H183" s="31"/>
      <c r="I183" s="31"/>
      <c r="J183" s="31"/>
      <c r="K183" s="27"/>
    </row>
    <row r="184" spans="1:11" s="2" customFormat="1" ht="12.75" x14ac:dyDescent="0.2">
      <c r="A184" s="23"/>
      <c r="B184" s="1"/>
      <c r="C184" s="1"/>
      <c r="D184" s="1"/>
      <c r="E184" s="1"/>
      <c r="F184" s="40"/>
      <c r="G184" s="31"/>
      <c r="H184" s="31"/>
      <c r="I184" s="31"/>
      <c r="J184" s="31"/>
      <c r="K184" s="27"/>
    </row>
    <row r="185" spans="1:11" s="2" customFormat="1" ht="12.75" x14ac:dyDescent="0.2">
      <c r="A185" s="23"/>
      <c r="B185" s="1"/>
      <c r="C185" s="1"/>
      <c r="D185" s="1"/>
      <c r="E185" s="1"/>
      <c r="F185" s="40"/>
      <c r="G185" s="31"/>
      <c r="H185" s="31"/>
      <c r="I185" s="31"/>
      <c r="J185" s="31"/>
      <c r="K185" s="27"/>
    </row>
    <row r="186" spans="1:11" s="2" customFormat="1" ht="12.75" x14ac:dyDescent="0.2">
      <c r="A186" s="23"/>
      <c r="B186" s="1"/>
      <c r="C186" s="1"/>
      <c r="D186" s="1"/>
      <c r="E186" s="1"/>
      <c r="F186" s="40"/>
      <c r="G186" s="31"/>
      <c r="H186" s="31"/>
      <c r="I186" s="31"/>
      <c r="J186" s="31"/>
      <c r="K186" s="27"/>
    </row>
    <row r="187" spans="1:11" s="2" customFormat="1" ht="12.75" x14ac:dyDescent="0.2">
      <c r="A187" s="23"/>
      <c r="B187" s="1"/>
      <c r="C187" s="1"/>
      <c r="D187" s="1"/>
      <c r="E187" s="1"/>
      <c r="F187" s="40"/>
      <c r="G187" s="31"/>
      <c r="H187" s="31"/>
      <c r="I187" s="31"/>
      <c r="J187" s="31"/>
      <c r="K187" s="27"/>
    </row>
    <row r="188" spans="1:11" s="2" customFormat="1" ht="12.75" x14ac:dyDescent="0.2">
      <c r="A188" s="23"/>
      <c r="B188" s="1"/>
      <c r="C188" s="1"/>
      <c r="D188" s="1"/>
      <c r="E188" s="1"/>
      <c r="F188" s="40"/>
      <c r="G188" s="31"/>
      <c r="H188" s="31"/>
      <c r="I188" s="31"/>
      <c r="J188" s="31"/>
      <c r="K188" s="27"/>
    </row>
    <row r="189" spans="1:11" s="2" customFormat="1" ht="12.75" x14ac:dyDescent="0.2">
      <c r="A189" s="23"/>
      <c r="B189" s="1"/>
      <c r="C189" s="1"/>
      <c r="D189" s="1"/>
      <c r="E189" s="1"/>
      <c r="F189" s="40"/>
      <c r="G189" s="31"/>
      <c r="H189" s="31"/>
      <c r="I189" s="31"/>
      <c r="J189" s="31"/>
      <c r="K189" s="27"/>
    </row>
    <row r="190" spans="1:11" s="2" customFormat="1" ht="12.75" x14ac:dyDescent="0.2">
      <c r="A190" s="23"/>
      <c r="B190" s="1"/>
      <c r="C190" s="1"/>
      <c r="D190" s="1"/>
      <c r="E190" s="1"/>
      <c r="F190" s="40"/>
      <c r="G190" s="31"/>
      <c r="H190" s="31"/>
      <c r="I190" s="31"/>
      <c r="J190" s="31"/>
      <c r="K190" s="27"/>
    </row>
    <row r="191" spans="1:11" s="2" customFormat="1" ht="12.75" x14ac:dyDescent="0.2">
      <c r="A191" s="23"/>
      <c r="B191" s="1"/>
      <c r="C191" s="1"/>
      <c r="D191" s="1"/>
      <c r="E191" s="1"/>
      <c r="F191" s="40"/>
      <c r="G191" s="31"/>
      <c r="H191" s="31"/>
      <c r="I191" s="31"/>
      <c r="J191" s="31"/>
      <c r="K191" s="27"/>
    </row>
    <row r="192" spans="1:11" s="2" customFormat="1" ht="12.75" x14ac:dyDescent="0.2">
      <c r="A192" s="23"/>
      <c r="B192" s="1"/>
      <c r="C192" s="1"/>
      <c r="D192" s="1"/>
      <c r="E192" s="1"/>
      <c r="F192" s="40"/>
      <c r="G192" s="31"/>
      <c r="H192" s="31"/>
      <c r="I192" s="31"/>
      <c r="J192" s="31"/>
      <c r="K192" s="27"/>
    </row>
    <row r="193" spans="1:11" s="2" customFormat="1" ht="12.75" x14ac:dyDescent="0.2">
      <c r="A193" s="23"/>
      <c r="B193" s="1"/>
      <c r="C193" s="1"/>
      <c r="D193" s="1"/>
      <c r="E193" s="1"/>
      <c r="F193" s="40"/>
      <c r="G193" s="31"/>
      <c r="H193" s="31"/>
      <c r="I193" s="31"/>
      <c r="J193" s="31"/>
      <c r="K193" s="27"/>
    </row>
    <row r="194" spans="1:11" s="2" customFormat="1" ht="12.75" x14ac:dyDescent="0.2">
      <c r="A194" s="23"/>
      <c r="B194" s="1"/>
      <c r="C194" s="1"/>
      <c r="D194" s="1"/>
      <c r="E194" s="1"/>
      <c r="F194" s="40"/>
      <c r="G194" s="31"/>
      <c r="H194" s="31"/>
      <c r="I194" s="31"/>
      <c r="J194" s="31"/>
      <c r="K194" s="27"/>
    </row>
    <row r="195" spans="1:11" s="2" customFormat="1" ht="12.75" x14ac:dyDescent="0.2">
      <c r="A195" s="23"/>
      <c r="B195" s="1"/>
      <c r="C195" s="1"/>
      <c r="D195" s="1"/>
      <c r="E195" s="1"/>
      <c r="F195" s="40"/>
      <c r="G195" s="31"/>
      <c r="H195" s="31"/>
      <c r="I195" s="31"/>
      <c r="J195" s="31"/>
      <c r="K195" s="27"/>
    </row>
    <row r="196" spans="1:11" s="2" customFormat="1" ht="12.75" x14ac:dyDescent="0.2">
      <c r="A196" s="23"/>
      <c r="B196" s="1"/>
      <c r="C196" s="1"/>
      <c r="D196" s="1"/>
      <c r="E196" s="1"/>
      <c r="F196" s="40"/>
      <c r="G196" s="31"/>
      <c r="H196" s="31"/>
      <c r="I196" s="31"/>
      <c r="J196" s="31"/>
      <c r="K196" s="27"/>
    </row>
    <row r="197" spans="1:11" s="2" customFormat="1" ht="12.75" x14ac:dyDescent="0.2">
      <c r="A197" s="23"/>
      <c r="B197" s="1"/>
      <c r="C197" s="1"/>
      <c r="D197" s="1"/>
      <c r="E197" s="1"/>
      <c r="F197" s="40"/>
      <c r="G197" s="31"/>
      <c r="H197" s="31"/>
      <c r="I197" s="31"/>
      <c r="J197" s="31"/>
      <c r="K197" s="27"/>
    </row>
    <row r="198" spans="1:11" s="2" customFormat="1" ht="12.75" x14ac:dyDescent="0.2">
      <c r="A198" s="23"/>
      <c r="B198" s="1"/>
      <c r="C198" s="1"/>
      <c r="D198" s="1"/>
      <c r="E198" s="1"/>
      <c r="F198" s="40"/>
      <c r="G198" s="31"/>
      <c r="H198" s="31"/>
      <c r="I198" s="31"/>
      <c r="J198" s="31"/>
      <c r="K198" s="27"/>
    </row>
    <row r="199" spans="1:11" s="2" customFormat="1" ht="12.75" x14ac:dyDescent="0.2">
      <c r="A199" s="23"/>
      <c r="B199" s="1"/>
      <c r="C199" s="1"/>
      <c r="D199" s="1"/>
      <c r="E199" s="1"/>
      <c r="F199" s="40"/>
      <c r="G199" s="31"/>
      <c r="H199" s="31"/>
      <c r="I199" s="31"/>
      <c r="J199" s="31"/>
      <c r="K199" s="27"/>
    </row>
    <row r="200" spans="1:11" s="2" customFormat="1" ht="12.75" x14ac:dyDescent="0.2">
      <c r="A200" s="23"/>
      <c r="B200" s="1"/>
      <c r="C200" s="1"/>
      <c r="D200" s="1"/>
      <c r="E200" s="1"/>
      <c r="F200" s="40"/>
      <c r="G200" s="31"/>
      <c r="H200" s="31"/>
      <c r="I200" s="31"/>
      <c r="J200" s="31"/>
      <c r="K200" s="27"/>
    </row>
    <row r="201" spans="1:11" s="2" customFormat="1" ht="12.75" x14ac:dyDescent="0.2">
      <c r="A201" s="23"/>
      <c r="B201" s="1"/>
      <c r="C201" s="1"/>
      <c r="D201" s="1"/>
      <c r="E201" s="1"/>
      <c r="F201" s="40"/>
      <c r="G201" s="31"/>
      <c r="H201" s="31"/>
      <c r="I201" s="31"/>
      <c r="J201" s="31"/>
      <c r="K201" s="27"/>
    </row>
    <row r="202" spans="1:11" s="2" customFormat="1" ht="12.75" x14ac:dyDescent="0.2">
      <c r="A202" s="23"/>
      <c r="B202" s="1"/>
      <c r="C202" s="1"/>
      <c r="D202" s="1"/>
      <c r="E202" s="1"/>
      <c r="F202" s="40"/>
      <c r="G202" s="31"/>
      <c r="H202" s="31"/>
      <c r="I202" s="31"/>
      <c r="J202" s="31"/>
      <c r="K202" s="27"/>
    </row>
    <row r="203" spans="1:11" s="2" customFormat="1" ht="12.75" x14ac:dyDescent="0.2">
      <c r="A203" s="23"/>
      <c r="B203" s="1"/>
      <c r="C203" s="1"/>
      <c r="D203" s="1"/>
      <c r="E203" s="1"/>
      <c r="F203" s="40"/>
      <c r="G203" s="31"/>
      <c r="H203" s="31"/>
      <c r="I203" s="31"/>
      <c r="J203" s="31"/>
      <c r="K203" s="27"/>
    </row>
    <row r="204" spans="1:11" s="2" customFormat="1" ht="12.75" x14ac:dyDescent="0.2">
      <c r="A204" s="23"/>
      <c r="B204" s="1"/>
      <c r="C204" s="1"/>
      <c r="D204" s="1"/>
      <c r="E204" s="1"/>
      <c r="F204" s="40"/>
      <c r="G204" s="31"/>
      <c r="H204" s="31"/>
      <c r="I204" s="31"/>
      <c r="J204" s="31"/>
      <c r="K204" s="27"/>
    </row>
    <row r="205" spans="1:11" s="2" customFormat="1" ht="12.75" x14ac:dyDescent="0.2">
      <c r="A205" s="23"/>
      <c r="B205" s="1"/>
      <c r="C205" s="1"/>
      <c r="D205" s="1"/>
      <c r="E205" s="1"/>
      <c r="F205" s="40"/>
      <c r="G205" s="31"/>
      <c r="H205" s="31"/>
      <c r="I205" s="31"/>
      <c r="J205" s="31"/>
      <c r="K205" s="27"/>
    </row>
    <row r="206" spans="1:11" s="2" customFormat="1" ht="12.75" x14ac:dyDescent="0.2">
      <c r="A206" s="23"/>
      <c r="B206" s="1"/>
      <c r="C206" s="1"/>
      <c r="D206" s="1"/>
      <c r="E206" s="1"/>
      <c r="F206" s="40"/>
      <c r="G206" s="31"/>
      <c r="H206" s="31"/>
      <c r="I206" s="31"/>
      <c r="J206" s="31"/>
      <c r="K206" s="27"/>
    </row>
    <row r="207" spans="1:11" s="2" customFormat="1" ht="12.75" x14ac:dyDescent="0.2">
      <c r="A207" s="23"/>
      <c r="B207" s="1"/>
      <c r="C207" s="1"/>
      <c r="D207" s="1"/>
      <c r="E207" s="1"/>
      <c r="F207" s="40"/>
      <c r="G207" s="31"/>
      <c r="H207" s="31"/>
      <c r="I207" s="31"/>
      <c r="J207" s="31"/>
      <c r="K207" s="27"/>
    </row>
    <row r="208" spans="1:11" s="2" customFormat="1" ht="12.75" x14ac:dyDescent="0.2">
      <c r="A208" s="23"/>
      <c r="B208" s="1"/>
      <c r="C208" s="1"/>
      <c r="D208" s="1"/>
      <c r="E208" s="1"/>
      <c r="F208" s="40"/>
      <c r="G208" s="31"/>
      <c r="H208" s="31"/>
      <c r="I208" s="31"/>
      <c r="J208" s="31"/>
      <c r="K208" s="27"/>
    </row>
    <row r="209" spans="1:11" s="2" customFormat="1" ht="12.75" x14ac:dyDescent="0.2">
      <c r="A209" s="23"/>
      <c r="B209" s="1"/>
      <c r="C209" s="1"/>
      <c r="D209" s="1"/>
      <c r="E209" s="1"/>
      <c r="F209" s="40"/>
      <c r="G209" s="31"/>
      <c r="H209" s="31"/>
      <c r="I209" s="31"/>
      <c r="J209" s="31"/>
      <c r="K209" s="27"/>
    </row>
    <row r="210" spans="1:11" s="2" customFormat="1" ht="12.75" x14ac:dyDescent="0.2">
      <c r="A210" s="23"/>
      <c r="B210" s="1"/>
      <c r="C210" s="1"/>
      <c r="D210" s="1"/>
      <c r="E210" s="1"/>
      <c r="F210" s="40"/>
      <c r="G210" s="31"/>
      <c r="H210" s="31"/>
      <c r="I210" s="31"/>
      <c r="J210" s="31"/>
      <c r="K210" s="27"/>
    </row>
    <row r="211" spans="1:11" s="2" customFormat="1" ht="12.75" x14ac:dyDescent="0.2">
      <c r="A211" s="23"/>
      <c r="B211" s="1"/>
      <c r="C211" s="1"/>
      <c r="D211" s="1"/>
      <c r="E211" s="1"/>
      <c r="F211" s="40"/>
      <c r="G211" s="31"/>
      <c r="H211" s="31"/>
      <c r="I211" s="31"/>
      <c r="J211" s="31"/>
      <c r="K211" s="27"/>
    </row>
    <row r="212" spans="1:11" s="2" customFormat="1" ht="12.75" x14ac:dyDescent="0.2">
      <c r="A212" s="23"/>
      <c r="B212" s="1"/>
      <c r="C212" s="1"/>
      <c r="D212" s="1"/>
      <c r="E212" s="1"/>
      <c r="F212" s="40"/>
      <c r="G212" s="31"/>
      <c r="H212" s="31"/>
      <c r="I212" s="31"/>
      <c r="J212" s="31"/>
      <c r="K212" s="27"/>
    </row>
    <row r="213" spans="1:11" s="2" customFormat="1" ht="12.75" x14ac:dyDescent="0.2">
      <c r="A213" s="23"/>
      <c r="B213" s="1"/>
      <c r="C213" s="1"/>
      <c r="D213" s="1"/>
      <c r="E213" s="1"/>
      <c r="F213" s="40"/>
      <c r="G213" s="31"/>
      <c r="H213" s="31"/>
      <c r="I213" s="31"/>
      <c r="J213" s="31"/>
      <c r="K213" s="27"/>
    </row>
    <row r="214" spans="1:11" s="2" customFormat="1" ht="12.75" x14ac:dyDescent="0.2">
      <c r="A214" s="23"/>
      <c r="B214" s="1"/>
      <c r="C214" s="1"/>
      <c r="D214" s="1"/>
      <c r="E214" s="1"/>
      <c r="F214" s="40"/>
      <c r="G214" s="31"/>
      <c r="H214" s="31"/>
      <c r="I214" s="31"/>
      <c r="J214" s="31"/>
      <c r="K214" s="27"/>
    </row>
    <row r="215" spans="1:11" s="2" customFormat="1" ht="12.75" x14ac:dyDescent="0.2">
      <c r="A215" s="23"/>
      <c r="B215" s="1"/>
      <c r="C215" s="1"/>
      <c r="D215" s="1"/>
      <c r="E215" s="1"/>
      <c r="F215" s="40"/>
      <c r="G215" s="31"/>
      <c r="H215" s="31"/>
      <c r="I215" s="31"/>
      <c r="J215" s="31"/>
      <c r="K215" s="27"/>
    </row>
    <row r="216" spans="1:11" s="2" customFormat="1" ht="12.75" x14ac:dyDescent="0.2">
      <c r="A216" s="23"/>
      <c r="B216" s="1"/>
      <c r="C216" s="1"/>
      <c r="D216" s="1"/>
      <c r="E216" s="1"/>
      <c r="F216" s="40"/>
      <c r="G216" s="31"/>
      <c r="H216" s="31"/>
      <c r="I216" s="31"/>
      <c r="J216" s="31"/>
      <c r="K216" s="27"/>
    </row>
    <row r="217" spans="1:11" s="2" customFormat="1" ht="12.75" x14ac:dyDescent="0.2">
      <c r="A217" s="23"/>
      <c r="B217" s="1"/>
      <c r="C217" s="1"/>
      <c r="D217" s="1"/>
      <c r="E217" s="1"/>
      <c r="F217" s="40"/>
      <c r="G217" s="31"/>
      <c r="H217" s="31"/>
      <c r="I217" s="31"/>
      <c r="J217" s="31"/>
      <c r="K217" s="27"/>
    </row>
    <row r="218" spans="1:11" s="2" customFormat="1" ht="12.75" x14ac:dyDescent="0.2">
      <c r="A218" s="23"/>
      <c r="B218" s="1"/>
      <c r="C218" s="1"/>
      <c r="D218" s="1"/>
      <c r="E218" s="1"/>
      <c r="F218" s="40"/>
      <c r="G218" s="31"/>
      <c r="H218" s="31"/>
      <c r="I218" s="31"/>
      <c r="J218" s="31"/>
      <c r="K218" s="27"/>
    </row>
  </sheetData>
  <sortState ref="B38:K44">
    <sortCondition descending="1" ref="K38:K44"/>
  </sortState>
  <printOptions gridLines="1"/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/>
  </sheetViews>
  <sheetFormatPr defaultRowHeight="15" x14ac:dyDescent="0.25"/>
  <cols>
    <col min="1" max="1" width="6.140625" style="20" customWidth="1"/>
    <col min="2" max="2" width="9.7109375" bestFit="1" customWidth="1"/>
    <col min="3" max="3" width="19.28515625" bestFit="1" customWidth="1"/>
    <col min="4" max="4" width="24.5703125" bestFit="1" customWidth="1"/>
    <col min="5" max="5" width="24.28515625" bestFit="1" customWidth="1"/>
    <col min="6" max="6" width="10.140625" style="20" bestFit="1" customWidth="1"/>
    <col min="7" max="7" width="7.85546875" style="33" customWidth="1"/>
    <col min="8" max="8" width="7" style="33" customWidth="1"/>
    <col min="9" max="9" width="6" style="33" bestFit="1" customWidth="1"/>
    <col min="10" max="10" width="1.140625" style="33" customWidth="1"/>
    <col min="11" max="11" width="5.5703125" style="28" bestFit="1" customWidth="1"/>
  </cols>
  <sheetData>
    <row r="1" spans="1:12" s="13" customFormat="1" ht="12.75" x14ac:dyDescent="0.2">
      <c r="A1" s="11"/>
      <c r="B1" s="11" t="s">
        <v>1</v>
      </c>
      <c r="C1" s="11" t="s">
        <v>2</v>
      </c>
      <c r="D1" s="11" t="s">
        <v>4</v>
      </c>
      <c r="E1" s="11" t="s">
        <v>3</v>
      </c>
      <c r="F1" s="39" t="s">
        <v>0</v>
      </c>
      <c r="G1" s="30" t="s">
        <v>635</v>
      </c>
      <c r="H1" s="30" t="s">
        <v>636</v>
      </c>
      <c r="I1" s="30" t="s">
        <v>637</v>
      </c>
      <c r="J1" s="30"/>
      <c r="K1" s="30" t="s">
        <v>638</v>
      </c>
    </row>
    <row r="2" spans="1:12" s="2" customFormat="1" ht="12.75" x14ac:dyDescent="0.2">
      <c r="A2" s="21">
        <v>1</v>
      </c>
      <c r="B2" s="1" t="s">
        <v>508</v>
      </c>
      <c r="C2" s="1" t="s">
        <v>509</v>
      </c>
      <c r="D2" s="1" t="s">
        <v>510</v>
      </c>
      <c r="E2" s="1" t="s">
        <v>13</v>
      </c>
      <c r="F2" s="23" t="s">
        <v>35</v>
      </c>
      <c r="G2" s="31">
        <v>71.17</v>
      </c>
      <c r="H2" s="31">
        <v>71.5</v>
      </c>
      <c r="I2" s="31">
        <v>72.83</v>
      </c>
      <c r="J2" s="31">
        <f t="shared" ref="J2:J26" si="0">SUM(G2:I2)</f>
        <v>215.5</v>
      </c>
      <c r="K2" s="27">
        <f t="shared" ref="K2:K26" si="1">J2/3</f>
        <v>71.833333333333329</v>
      </c>
      <c r="L2" s="2" t="s">
        <v>640</v>
      </c>
    </row>
    <row r="3" spans="1:12" s="2" customFormat="1" ht="12.75" x14ac:dyDescent="0.2">
      <c r="A3" s="21">
        <v>2</v>
      </c>
      <c r="B3" s="1" t="s">
        <v>93</v>
      </c>
      <c r="C3" s="1" t="s">
        <v>207</v>
      </c>
      <c r="D3" s="1" t="s">
        <v>209</v>
      </c>
      <c r="E3" s="1" t="s">
        <v>208</v>
      </c>
      <c r="F3" s="23" t="s">
        <v>35</v>
      </c>
      <c r="G3" s="31">
        <v>67.17</v>
      </c>
      <c r="H3" s="31">
        <v>67.5</v>
      </c>
      <c r="I3" s="31">
        <v>71.67</v>
      </c>
      <c r="J3" s="31">
        <f t="shared" si="0"/>
        <v>206.34000000000003</v>
      </c>
      <c r="K3" s="27">
        <f t="shared" si="1"/>
        <v>68.780000000000015</v>
      </c>
      <c r="L3" s="2" t="s">
        <v>640</v>
      </c>
    </row>
    <row r="4" spans="1:12" s="2" customFormat="1" ht="12.75" x14ac:dyDescent="0.2">
      <c r="A4" s="21">
        <v>3</v>
      </c>
      <c r="B4" s="1" t="s">
        <v>163</v>
      </c>
      <c r="C4" s="1" t="s">
        <v>306</v>
      </c>
      <c r="D4" s="1" t="s">
        <v>307</v>
      </c>
      <c r="E4" s="1" t="s">
        <v>117</v>
      </c>
      <c r="F4" s="23" t="s">
        <v>35</v>
      </c>
      <c r="G4" s="31">
        <v>65.83</v>
      </c>
      <c r="H4" s="31">
        <v>66.5</v>
      </c>
      <c r="I4" s="31">
        <v>71.67</v>
      </c>
      <c r="J4" s="31">
        <f t="shared" si="0"/>
        <v>204</v>
      </c>
      <c r="K4" s="27">
        <f t="shared" si="1"/>
        <v>68</v>
      </c>
      <c r="L4" s="2" t="s">
        <v>640</v>
      </c>
    </row>
    <row r="5" spans="1:12" s="2" customFormat="1" ht="12.75" x14ac:dyDescent="0.2">
      <c r="A5" s="21">
        <v>4</v>
      </c>
      <c r="B5" s="1" t="s">
        <v>248</v>
      </c>
      <c r="C5" s="1" t="s">
        <v>249</v>
      </c>
      <c r="D5" s="1" t="s">
        <v>250</v>
      </c>
      <c r="E5" s="1" t="s">
        <v>90</v>
      </c>
      <c r="F5" s="23" t="s">
        <v>35</v>
      </c>
      <c r="G5" s="31">
        <v>66.17</v>
      </c>
      <c r="H5" s="31">
        <v>68.17</v>
      </c>
      <c r="I5" s="31">
        <v>68.83</v>
      </c>
      <c r="J5" s="31">
        <f t="shared" si="0"/>
        <v>203.17000000000002</v>
      </c>
      <c r="K5" s="27">
        <f t="shared" si="1"/>
        <v>67.723333333333343</v>
      </c>
      <c r="L5" s="2" t="s">
        <v>640</v>
      </c>
    </row>
    <row r="6" spans="1:12" s="2" customFormat="1" ht="12.75" x14ac:dyDescent="0.2">
      <c r="A6" s="21">
        <v>5</v>
      </c>
      <c r="B6" s="1" t="s">
        <v>400</v>
      </c>
      <c r="C6" s="1" t="s">
        <v>401</v>
      </c>
      <c r="D6" s="1" t="s">
        <v>402</v>
      </c>
      <c r="E6" s="1" t="s">
        <v>99</v>
      </c>
      <c r="F6" s="23" t="s">
        <v>35</v>
      </c>
      <c r="G6" s="31">
        <v>67.5</v>
      </c>
      <c r="H6" s="31">
        <v>67.5</v>
      </c>
      <c r="I6" s="31">
        <v>67.67</v>
      </c>
      <c r="J6" s="31">
        <f t="shared" si="0"/>
        <v>202.67000000000002</v>
      </c>
      <c r="K6" s="27">
        <f t="shared" si="1"/>
        <v>67.556666666666672</v>
      </c>
      <c r="L6" s="2" t="s">
        <v>640</v>
      </c>
    </row>
    <row r="7" spans="1:12" s="2" customFormat="1" ht="12.75" x14ac:dyDescent="0.2">
      <c r="A7" s="21">
        <v>6</v>
      </c>
      <c r="B7" s="1" t="s">
        <v>143</v>
      </c>
      <c r="C7" s="1" t="s">
        <v>144</v>
      </c>
      <c r="D7" s="1" t="s">
        <v>145</v>
      </c>
      <c r="E7" s="1" t="s">
        <v>99</v>
      </c>
      <c r="F7" s="23" t="s">
        <v>35</v>
      </c>
      <c r="G7" s="31">
        <v>63.67</v>
      </c>
      <c r="H7" s="31">
        <v>66.17</v>
      </c>
      <c r="I7" s="31">
        <v>71</v>
      </c>
      <c r="J7" s="31">
        <f t="shared" si="0"/>
        <v>200.84</v>
      </c>
      <c r="K7" s="27">
        <f t="shared" si="1"/>
        <v>66.946666666666673</v>
      </c>
      <c r="L7" s="2" t="s">
        <v>640</v>
      </c>
    </row>
    <row r="8" spans="1:12" s="2" customFormat="1" ht="12.75" x14ac:dyDescent="0.2">
      <c r="A8" s="21">
        <v>7</v>
      </c>
      <c r="B8" s="1" t="s">
        <v>460</v>
      </c>
      <c r="C8" s="1" t="s">
        <v>461</v>
      </c>
      <c r="D8" s="1" t="s">
        <v>462</v>
      </c>
      <c r="E8" s="1" t="s">
        <v>13</v>
      </c>
      <c r="F8" s="23" t="s">
        <v>35</v>
      </c>
      <c r="G8" s="31">
        <v>63.33</v>
      </c>
      <c r="H8" s="31">
        <v>66.83</v>
      </c>
      <c r="I8" s="31">
        <v>69</v>
      </c>
      <c r="J8" s="31">
        <f t="shared" si="0"/>
        <v>199.16</v>
      </c>
      <c r="K8" s="27">
        <f t="shared" si="1"/>
        <v>66.38666666666667</v>
      </c>
      <c r="L8" s="2" t="s">
        <v>640</v>
      </c>
    </row>
    <row r="9" spans="1:12" s="2" customFormat="1" ht="12.75" x14ac:dyDescent="0.2">
      <c r="A9" s="21">
        <v>8</v>
      </c>
      <c r="B9" s="1" t="s">
        <v>118</v>
      </c>
      <c r="C9" s="1" t="s">
        <v>119</v>
      </c>
      <c r="D9" s="1" t="s">
        <v>120</v>
      </c>
      <c r="E9" s="1" t="s">
        <v>6</v>
      </c>
      <c r="F9" s="23" t="s">
        <v>35</v>
      </c>
      <c r="G9" s="31">
        <v>63.5</v>
      </c>
      <c r="H9" s="31">
        <v>66.5</v>
      </c>
      <c r="I9" s="31">
        <v>67</v>
      </c>
      <c r="J9" s="31">
        <f t="shared" si="0"/>
        <v>197</v>
      </c>
      <c r="K9" s="27">
        <f t="shared" si="1"/>
        <v>65.666666666666671</v>
      </c>
      <c r="L9" s="2" t="s">
        <v>640</v>
      </c>
    </row>
    <row r="10" spans="1:12" s="2" customFormat="1" ht="12.75" x14ac:dyDescent="0.2">
      <c r="A10" s="21">
        <v>9</v>
      </c>
      <c r="B10" s="1" t="s">
        <v>121</v>
      </c>
      <c r="C10" s="1" t="s">
        <v>122</v>
      </c>
      <c r="D10" s="1" t="s">
        <v>124</v>
      </c>
      <c r="E10" s="1" t="s">
        <v>123</v>
      </c>
      <c r="F10" s="23" t="s">
        <v>35</v>
      </c>
      <c r="G10" s="31">
        <v>62.33</v>
      </c>
      <c r="H10" s="31">
        <v>65.17</v>
      </c>
      <c r="I10" s="31">
        <v>67.5</v>
      </c>
      <c r="J10" s="31">
        <f t="shared" si="0"/>
        <v>195</v>
      </c>
      <c r="K10" s="27">
        <f t="shared" si="1"/>
        <v>65</v>
      </c>
      <c r="L10" s="2" t="s">
        <v>640</v>
      </c>
    </row>
    <row r="11" spans="1:12" s="2" customFormat="1" ht="12.75" x14ac:dyDescent="0.2">
      <c r="A11" s="21">
        <v>10</v>
      </c>
      <c r="B11" s="1" t="s">
        <v>279</v>
      </c>
      <c r="C11" s="1" t="s">
        <v>585</v>
      </c>
      <c r="D11" s="1" t="s">
        <v>586</v>
      </c>
      <c r="E11" s="1" t="s">
        <v>48</v>
      </c>
      <c r="F11" s="23" t="s">
        <v>35</v>
      </c>
      <c r="G11" s="31">
        <v>65.67</v>
      </c>
      <c r="H11" s="31">
        <v>65</v>
      </c>
      <c r="I11" s="31">
        <v>63.83</v>
      </c>
      <c r="J11" s="31">
        <f t="shared" si="0"/>
        <v>194.5</v>
      </c>
      <c r="K11" s="27">
        <f t="shared" si="1"/>
        <v>64.833333333333329</v>
      </c>
      <c r="L11" s="2" t="s">
        <v>640</v>
      </c>
    </row>
    <row r="12" spans="1:12" s="2" customFormat="1" ht="12.75" x14ac:dyDescent="0.2">
      <c r="A12" s="21">
        <v>11</v>
      </c>
      <c r="B12" s="1" t="s">
        <v>511</v>
      </c>
      <c r="C12" s="1" t="s">
        <v>512</v>
      </c>
      <c r="D12" s="1" t="s">
        <v>513</v>
      </c>
      <c r="E12" s="1" t="s">
        <v>133</v>
      </c>
      <c r="F12" s="23" t="s">
        <v>35</v>
      </c>
      <c r="G12" s="31">
        <v>62.33</v>
      </c>
      <c r="H12" s="31">
        <v>65</v>
      </c>
      <c r="I12" s="31">
        <v>67</v>
      </c>
      <c r="J12" s="31">
        <f t="shared" si="0"/>
        <v>194.32999999999998</v>
      </c>
      <c r="K12" s="27">
        <f t="shared" si="1"/>
        <v>64.776666666666657</v>
      </c>
      <c r="L12" s="2" t="s">
        <v>640</v>
      </c>
    </row>
    <row r="13" spans="1:12" s="2" customFormat="1" ht="12.75" x14ac:dyDescent="0.2">
      <c r="A13" s="21">
        <v>12</v>
      </c>
      <c r="B13" s="1" t="s">
        <v>279</v>
      </c>
      <c r="C13" s="1" t="s">
        <v>585</v>
      </c>
      <c r="D13" s="1" t="s">
        <v>587</v>
      </c>
      <c r="E13" s="1" t="s">
        <v>48</v>
      </c>
      <c r="F13" s="23" t="s">
        <v>35</v>
      </c>
      <c r="G13" s="31">
        <v>62.33</v>
      </c>
      <c r="H13" s="31">
        <v>63.5</v>
      </c>
      <c r="I13" s="31">
        <v>68.5</v>
      </c>
      <c r="J13" s="31">
        <f t="shared" si="0"/>
        <v>194.32999999999998</v>
      </c>
      <c r="K13" s="27">
        <f t="shared" si="1"/>
        <v>64.776666666666657</v>
      </c>
      <c r="L13" s="2" t="s">
        <v>640</v>
      </c>
    </row>
    <row r="14" spans="1:12" s="2" customFormat="1" ht="12.75" x14ac:dyDescent="0.2">
      <c r="A14" s="21">
        <v>13</v>
      </c>
      <c r="B14" s="1" t="s">
        <v>36</v>
      </c>
      <c r="C14" s="1" t="s">
        <v>622</v>
      </c>
      <c r="D14" s="1" t="s">
        <v>623</v>
      </c>
      <c r="E14" s="1" t="s">
        <v>30</v>
      </c>
      <c r="F14" s="23" t="s">
        <v>35</v>
      </c>
      <c r="G14" s="31">
        <v>62.33</v>
      </c>
      <c r="H14" s="31">
        <v>67.67</v>
      </c>
      <c r="I14" s="31">
        <v>64.33</v>
      </c>
      <c r="J14" s="31">
        <f t="shared" si="0"/>
        <v>194.32999999999998</v>
      </c>
      <c r="K14" s="27">
        <f t="shared" si="1"/>
        <v>64.776666666666657</v>
      </c>
      <c r="L14" s="2" t="s">
        <v>640</v>
      </c>
    </row>
    <row r="15" spans="1:12" s="2" customFormat="1" ht="12.75" x14ac:dyDescent="0.2">
      <c r="A15" s="21">
        <v>14</v>
      </c>
      <c r="B15" s="1" t="s">
        <v>98</v>
      </c>
      <c r="C15" s="1" t="s">
        <v>122</v>
      </c>
      <c r="D15" s="1" t="s">
        <v>416</v>
      </c>
      <c r="E15" s="1" t="s">
        <v>13</v>
      </c>
      <c r="F15" s="23" t="s">
        <v>35</v>
      </c>
      <c r="G15" s="31">
        <v>63.33</v>
      </c>
      <c r="H15" s="31">
        <v>67.33</v>
      </c>
      <c r="I15" s="31">
        <v>63.33</v>
      </c>
      <c r="J15" s="31">
        <f t="shared" si="0"/>
        <v>193.99</v>
      </c>
      <c r="K15" s="27">
        <f t="shared" si="1"/>
        <v>64.663333333333341</v>
      </c>
      <c r="L15" s="2" t="s">
        <v>640</v>
      </c>
    </row>
    <row r="16" spans="1:12" s="2" customFormat="1" ht="12.75" x14ac:dyDescent="0.2">
      <c r="A16" s="21">
        <v>15</v>
      </c>
      <c r="B16" s="1" t="s">
        <v>251</v>
      </c>
      <c r="C16" s="1" t="s">
        <v>376</v>
      </c>
      <c r="D16" s="1" t="s">
        <v>388</v>
      </c>
      <c r="E16" s="1" t="s">
        <v>43</v>
      </c>
      <c r="F16" s="23" t="s">
        <v>35</v>
      </c>
      <c r="G16" s="31">
        <v>63.5</v>
      </c>
      <c r="H16" s="31">
        <v>63.5</v>
      </c>
      <c r="I16" s="31">
        <v>65.67</v>
      </c>
      <c r="J16" s="31">
        <f t="shared" si="0"/>
        <v>192.67000000000002</v>
      </c>
      <c r="K16" s="27">
        <f t="shared" si="1"/>
        <v>64.223333333333343</v>
      </c>
      <c r="L16" s="2" t="s">
        <v>640</v>
      </c>
    </row>
    <row r="17" spans="1:12" s="2" customFormat="1" ht="12.75" x14ac:dyDescent="0.2">
      <c r="A17" s="21">
        <v>16</v>
      </c>
      <c r="B17" s="1" t="s">
        <v>204</v>
      </c>
      <c r="C17" s="1" t="s">
        <v>426</v>
      </c>
      <c r="D17" s="1" t="s">
        <v>427</v>
      </c>
      <c r="E17" s="1" t="s">
        <v>13</v>
      </c>
      <c r="F17" s="23" t="s">
        <v>35</v>
      </c>
      <c r="G17" s="31">
        <v>63.17</v>
      </c>
      <c r="H17" s="31">
        <v>64.17</v>
      </c>
      <c r="I17" s="31">
        <v>65.33</v>
      </c>
      <c r="J17" s="31">
        <f t="shared" si="0"/>
        <v>192.67000000000002</v>
      </c>
      <c r="K17" s="27">
        <f t="shared" si="1"/>
        <v>64.223333333333343</v>
      </c>
      <c r="L17" s="2" t="s">
        <v>640</v>
      </c>
    </row>
    <row r="18" spans="1:12" s="2" customFormat="1" ht="12.75" x14ac:dyDescent="0.2">
      <c r="A18" s="21">
        <v>17</v>
      </c>
      <c r="B18" s="1" t="s">
        <v>254</v>
      </c>
      <c r="C18" s="1" t="s">
        <v>198</v>
      </c>
      <c r="D18" s="1" t="s">
        <v>609</v>
      </c>
      <c r="E18" s="1" t="s">
        <v>30</v>
      </c>
      <c r="F18" s="23" t="s">
        <v>35</v>
      </c>
      <c r="G18" s="31">
        <v>62.67</v>
      </c>
      <c r="H18" s="31">
        <v>63.83</v>
      </c>
      <c r="I18" s="31">
        <v>65.5</v>
      </c>
      <c r="J18" s="31">
        <f t="shared" si="0"/>
        <v>192</v>
      </c>
      <c r="K18" s="27">
        <f t="shared" si="1"/>
        <v>64</v>
      </c>
      <c r="L18" s="2" t="s">
        <v>640</v>
      </c>
    </row>
    <row r="19" spans="1:12" s="2" customFormat="1" ht="12.75" x14ac:dyDescent="0.2">
      <c r="A19" s="21">
        <v>18</v>
      </c>
      <c r="B19" s="1" t="s">
        <v>520</v>
      </c>
      <c r="C19" s="1" t="s">
        <v>549</v>
      </c>
      <c r="D19" s="1" t="s">
        <v>550</v>
      </c>
      <c r="E19" s="1" t="s">
        <v>99</v>
      </c>
      <c r="F19" s="23" t="s">
        <v>35</v>
      </c>
      <c r="G19" s="31">
        <v>59.5</v>
      </c>
      <c r="H19" s="31">
        <v>65.17</v>
      </c>
      <c r="I19" s="31">
        <v>66.17</v>
      </c>
      <c r="J19" s="31">
        <f t="shared" si="0"/>
        <v>190.84</v>
      </c>
      <c r="K19" s="27">
        <f t="shared" si="1"/>
        <v>63.613333333333337</v>
      </c>
      <c r="L19" s="2" t="s">
        <v>640</v>
      </c>
    </row>
    <row r="20" spans="1:12" s="2" customFormat="1" ht="12.75" x14ac:dyDescent="0.2">
      <c r="A20" s="21">
        <v>19</v>
      </c>
      <c r="B20" s="1" t="s">
        <v>279</v>
      </c>
      <c r="C20" s="1" t="s">
        <v>547</v>
      </c>
      <c r="D20" s="1" t="s">
        <v>548</v>
      </c>
      <c r="E20" s="1" t="s">
        <v>232</v>
      </c>
      <c r="F20" s="23" t="s">
        <v>35</v>
      </c>
      <c r="G20" s="31">
        <v>60.33</v>
      </c>
      <c r="H20" s="31">
        <v>63.83</v>
      </c>
      <c r="I20" s="31">
        <v>64.67</v>
      </c>
      <c r="J20" s="31">
        <f t="shared" si="0"/>
        <v>188.82999999999998</v>
      </c>
      <c r="K20" s="27">
        <f t="shared" si="1"/>
        <v>62.943333333333328</v>
      </c>
      <c r="L20" s="2" t="s">
        <v>640</v>
      </c>
    </row>
    <row r="21" spans="1:12" s="2" customFormat="1" ht="12.75" x14ac:dyDescent="0.2">
      <c r="A21" s="21">
        <v>20</v>
      </c>
      <c r="B21" s="1" t="s">
        <v>167</v>
      </c>
      <c r="C21" s="1" t="s">
        <v>168</v>
      </c>
      <c r="D21" s="1" t="s">
        <v>170</v>
      </c>
      <c r="E21" s="1" t="s">
        <v>169</v>
      </c>
      <c r="F21" s="23" t="s">
        <v>35</v>
      </c>
      <c r="G21" s="31">
        <v>61.67</v>
      </c>
      <c r="H21" s="31">
        <v>65.17</v>
      </c>
      <c r="I21" s="31">
        <v>61.5</v>
      </c>
      <c r="J21" s="31">
        <f t="shared" si="0"/>
        <v>188.34</v>
      </c>
      <c r="K21" s="27">
        <f t="shared" si="1"/>
        <v>62.78</v>
      </c>
      <c r="L21" s="2" t="s">
        <v>640</v>
      </c>
    </row>
    <row r="22" spans="1:12" s="2" customFormat="1" ht="12.75" x14ac:dyDescent="0.2">
      <c r="A22" s="21">
        <v>21</v>
      </c>
      <c r="B22" s="1" t="s">
        <v>204</v>
      </c>
      <c r="C22" s="1" t="s">
        <v>205</v>
      </c>
      <c r="D22" s="1" t="s">
        <v>206</v>
      </c>
      <c r="E22" s="1" t="s">
        <v>13</v>
      </c>
      <c r="F22" s="23" t="s">
        <v>35</v>
      </c>
      <c r="G22" s="31">
        <v>60.33</v>
      </c>
      <c r="H22" s="31">
        <v>61.83</v>
      </c>
      <c r="I22" s="31">
        <v>65.67</v>
      </c>
      <c r="J22" s="31">
        <f t="shared" si="0"/>
        <v>187.82999999999998</v>
      </c>
      <c r="K22" s="27">
        <f t="shared" si="1"/>
        <v>62.609999999999992</v>
      </c>
      <c r="L22" s="2" t="s">
        <v>640</v>
      </c>
    </row>
    <row r="23" spans="1:12" s="2" customFormat="1" ht="12.75" x14ac:dyDescent="0.2">
      <c r="A23" s="21">
        <v>22</v>
      </c>
      <c r="B23" s="1" t="s">
        <v>20</v>
      </c>
      <c r="C23" s="1" t="s">
        <v>350</v>
      </c>
      <c r="D23" s="1" t="s">
        <v>351</v>
      </c>
      <c r="E23" s="1" t="s">
        <v>68</v>
      </c>
      <c r="F23" s="23" t="s">
        <v>35</v>
      </c>
      <c r="G23" s="31">
        <v>61.33</v>
      </c>
      <c r="H23" s="31">
        <v>61.83</v>
      </c>
      <c r="I23" s="31">
        <v>62.83</v>
      </c>
      <c r="J23" s="31">
        <f t="shared" si="0"/>
        <v>185.99</v>
      </c>
      <c r="K23" s="27">
        <f t="shared" si="1"/>
        <v>61.99666666666667</v>
      </c>
      <c r="L23" s="2" t="s">
        <v>640</v>
      </c>
    </row>
    <row r="24" spans="1:12" s="2" customFormat="1" ht="12.75" x14ac:dyDescent="0.2">
      <c r="A24" s="21">
        <v>23</v>
      </c>
      <c r="B24" s="1" t="s">
        <v>532</v>
      </c>
      <c r="C24" s="1" t="s">
        <v>533</v>
      </c>
      <c r="D24" s="1" t="s">
        <v>534</v>
      </c>
      <c r="E24" s="1" t="s">
        <v>526</v>
      </c>
      <c r="F24" s="23" t="s">
        <v>35</v>
      </c>
      <c r="G24" s="31">
        <v>61.83</v>
      </c>
      <c r="H24" s="31">
        <v>63.17</v>
      </c>
      <c r="I24" s="31">
        <v>60.67</v>
      </c>
      <c r="J24" s="31">
        <f t="shared" si="0"/>
        <v>185.67000000000002</v>
      </c>
      <c r="K24" s="27">
        <f t="shared" si="1"/>
        <v>61.890000000000008</v>
      </c>
      <c r="L24" s="2" t="s">
        <v>640</v>
      </c>
    </row>
    <row r="25" spans="1:12" s="3" customFormat="1" ht="12.75" x14ac:dyDescent="0.2">
      <c r="A25" s="9">
        <v>24</v>
      </c>
      <c r="B25" s="4" t="s">
        <v>70</v>
      </c>
      <c r="C25" s="4" t="s">
        <v>71</v>
      </c>
      <c r="D25" s="4" t="s">
        <v>73</v>
      </c>
      <c r="E25" s="4" t="s">
        <v>72</v>
      </c>
      <c r="F25" s="36" t="s">
        <v>35</v>
      </c>
      <c r="G25" s="8">
        <v>62</v>
      </c>
      <c r="H25" s="8">
        <v>60</v>
      </c>
      <c r="I25" s="8">
        <v>63.67</v>
      </c>
      <c r="J25" s="8">
        <f t="shared" si="0"/>
        <v>185.67000000000002</v>
      </c>
      <c r="K25" s="34">
        <f t="shared" si="1"/>
        <v>61.890000000000008</v>
      </c>
      <c r="L25" s="3" t="s">
        <v>640</v>
      </c>
    </row>
    <row r="26" spans="1:12" s="2" customFormat="1" ht="12.75" x14ac:dyDescent="0.2">
      <c r="A26" s="9">
        <v>24</v>
      </c>
      <c r="B26" s="1" t="s">
        <v>382</v>
      </c>
      <c r="C26" s="1" t="s">
        <v>383</v>
      </c>
      <c r="D26" s="1" t="s">
        <v>384</v>
      </c>
      <c r="E26" s="1" t="s">
        <v>49</v>
      </c>
      <c r="F26" s="23" t="s">
        <v>35</v>
      </c>
      <c r="G26" s="31">
        <v>60</v>
      </c>
      <c r="H26" s="31">
        <v>61.83</v>
      </c>
      <c r="I26" s="31">
        <v>63.5</v>
      </c>
      <c r="J26" s="31">
        <f t="shared" si="0"/>
        <v>185.32999999999998</v>
      </c>
      <c r="K26" s="27">
        <f t="shared" si="1"/>
        <v>61.776666666666664</v>
      </c>
      <c r="L26" s="2" t="s">
        <v>640</v>
      </c>
    </row>
    <row r="27" spans="1:12" s="2" customFormat="1" ht="12.75" x14ac:dyDescent="0.2">
      <c r="A27" s="9"/>
      <c r="B27" s="1"/>
      <c r="C27" s="1"/>
      <c r="D27" s="1"/>
      <c r="E27" s="1"/>
      <c r="F27" s="23"/>
      <c r="G27" s="31"/>
      <c r="H27" s="31"/>
      <c r="I27" s="31"/>
      <c r="J27" s="31"/>
      <c r="K27" s="27"/>
      <c r="L27" s="15"/>
    </row>
    <row r="28" spans="1:12" s="2" customFormat="1" ht="12.75" x14ac:dyDescent="0.2">
      <c r="A28" s="14">
        <v>25</v>
      </c>
      <c r="B28" s="1" t="s">
        <v>140</v>
      </c>
      <c r="C28" s="1" t="s">
        <v>141</v>
      </c>
      <c r="D28" s="1" t="s">
        <v>142</v>
      </c>
      <c r="E28" s="1" t="s">
        <v>13</v>
      </c>
      <c r="F28" s="23" t="s">
        <v>35</v>
      </c>
      <c r="G28" s="31">
        <v>61.5</v>
      </c>
      <c r="H28" s="31">
        <v>61.67</v>
      </c>
      <c r="I28" s="31">
        <v>62</v>
      </c>
      <c r="J28" s="31">
        <f t="shared" ref="J28:J35" si="2">SUM(G28:I28)</f>
        <v>185.17000000000002</v>
      </c>
      <c r="K28" s="27">
        <f t="shared" ref="K28:K35" si="3">J28/3</f>
        <v>61.723333333333336</v>
      </c>
      <c r="L28" s="15" t="s">
        <v>641</v>
      </c>
    </row>
    <row r="29" spans="1:12" s="2" customFormat="1" ht="12.75" x14ac:dyDescent="0.2">
      <c r="A29" s="14">
        <v>26</v>
      </c>
      <c r="B29" s="1" t="s">
        <v>619</v>
      </c>
      <c r="C29" s="1" t="s">
        <v>620</v>
      </c>
      <c r="D29" s="1" t="s">
        <v>621</v>
      </c>
      <c r="E29" s="1" t="s">
        <v>13</v>
      </c>
      <c r="F29" s="23" t="s">
        <v>35</v>
      </c>
      <c r="G29" s="31">
        <v>60.83</v>
      </c>
      <c r="H29" s="31">
        <v>61.67</v>
      </c>
      <c r="I29" s="31">
        <v>62.5</v>
      </c>
      <c r="J29" s="31">
        <f t="shared" si="2"/>
        <v>185</v>
      </c>
      <c r="K29" s="27">
        <f t="shared" si="3"/>
        <v>61.666666666666664</v>
      </c>
      <c r="L29" s="15" t="s">
        <v>641</v>
      </c>
    </row>
    <row r="30" spans="1:12" s="2" customFormat="1" ht="12.75" x14ac:dyDescent="0.2">
      <c r="A30" s="14">
        <v>27</v>
      </c>
      <c r="B30" s="1" t="s">
        <v>529</v>
      </c>
      <c r="C30" s="1" t="s">
        <v>530</v>
      </c>
      <c r="D30" s="1" t="s">
        <v>531</v>
      </c>
      <c r="E30" s="1" t="s">
        <v>99</v>
      </c>
      <c r="F30" s="23" t="s">
        <v>35</v>
      </c>
      <c r="G30" s="31">
        <v>60.83</v>
      </c>
      <c r="H30" s="31">
        <v>61.83</v>
      </c>
      <c r="I30" s="31">
        <v>62.33</v>
      </c>
      <c r="J30" s="31">
        <f t="shared" si="2"/>
        <v>184.99</v>
      </c>
      <c r="K30" s="27">
        <f t="shared" si="3"/>
        <v>61.663333333333334</v>
      </c>
      <c r="L30" s="15" t="s">
        <v>641</v>
      </c>
    </row>
    <row r="31" spans="1:12" s="2" customFormat="1" ht="12.75" x14ac:dyDescent="0.2">
      <c r="A31" s="14">
        <v>28</v>
      </c>
      <c r="B31" s="1" t="s">
        <v>245</v>
      </c>
      <c r="C31" s="1" t="s">
        <v>246</v>
      </c>
      <c r="D31" s="1" t="s">
        <v>247</v>
      </c>
      <c r="E31" s="1" t="s">
        <v>15</v>
      </c>
      <c r="F31" s="23" t="s">
        <v>35</v>
      </c>
      <c r="G31" s="31">
        <v>60.5</v>
      </c>
      <c r="H31" s="31">
        <v>61.5</v>
      </c>
      <c r="I31" s="31">
        <v>62.67</v>
      </c>
      <c r="J31" s="31">
        <f t="shared" si="2"/>
        <v>184.67000000000002</v>
      </c>
      <c r="K31" s="27">
        <f t="shared" si="3"/>
        <v>61.556666666666672</v>
      </c>
      <c r="L31" s="15" t="s">
        <v>641</v>
      </c>
    </row>
    <row r="32" spans="1:12" s="2" customFormat="1" ht="12.75" x14ac:dyDescent="0.2">
      <c r="A32" s="14">
        <v>29</v>
      </c>
      <c r="B32" s="1" t="s">
        <v>389</v>
      </c>
      <c r="C32" s="1" t="s">
        <v>390</v>
      </c>
      <c r="D32" s="1" t="s">
        <v>391</v>
      </c>
      <c r="E32" s="1" t="s">
        <v>13</v>
      </c>
      <c r="F32" s="23" t="s">
        <v>35</v>
      </c>
      <c r="G32" s="31">
        <v>61</v>
      </c>
      <c r="H32" s="31">
        <v>63</v>
      </c>
      <c r="I32" s="31">
        <v>60.17</v>
      </c>
      <c r="J32" s="31">
        <f t="shared" si="2"/>
        <v>184.17000000000002</v>
      </c>
      <c r="K32" s="27">
        <f t="shared" si="3"/>
        <v>61.390000000000008</v>
      </c>
      <c r="L32" s="15" t="s">
        <v>641</v>
      </c>
    </row>
    <row r="33" spans="1:12" s="2" customFormat="1" ht="12.75" x14ac:dyDescent="0.2">
      <c r="A33" s="14">
        <v>30</v>
      </c>
      <c r="B33" s="1" t="s">
        <v>242</v>
      </c>
      <c r="C33" s="1" t="s">
        <v>125</v>
      </c>
      <c r="D33" s="1" t="s">
        <v>555</v>
      </c>
      <c r="E33" s="1" t="s">
        <v>48</v>
      </c>
      <c r="F33" s="23" t="s">
        <v>35</v>
      </c>
      <c r="G33" s="31">
        <v>58.83</v>
      </c>
      <c r="H33" s="31">
        <v>61.5</v>
      </c>
      <c r="I33" s="31">
        <v>63.67</v>
      </c>
      <c r="J33" s="31">
        <f t="shared" si="2"/>
        <v>184</v>
      </c>
      <c r="K33" s="27">
        <f t="shared" si="3"/>
        <v>61.333333333333336</v>
      </c>
      <c r="L33" s="15" t="s">
        <v>641</v>
      </c>
    </row>
    <row r="34" spans="1:12" s="2" customFormat="1" ht="12.75" x14ac:dyDescent="0.2">
      <c r="A34" s="14">
        <v>31</v>
      </c>
      <c r="B34" s="1" t="s">
        <v>239</v>
      </c>
      <c r="C34" s="1" t="s">
        <v>240</v>
      </c>
      <c r="D34" s="1" t="s">
        <v>241</v>
      </c>
      <c r="E34" s="1" t="s">
        <v>68</v>
      </c>
      <c r="F34" s="23" t="s">
        <v>35</v>
      </c>
      <c r="G34" s="31">
        <v>60.33</v>
      </c>
      <c r="H34" s="31">
        <v>60.67</v>
      </c>
      <c r="I34" s="31">
        <v>61.67</v>
      </c>
      <c r="J34" s="31">
        <f t="shared" si="2"/>
        <v>182.67000000000002</v>
      </c>
      <c r="K34" s="27">
        <f t="shared" si="3"/>
        <v>60.890000000000008</v>
      </c>
      <c r="L34" s="15" t="s">
        <v>641</v>
      </c>
    </row>
    <row r="35" spans="1:12" s="15" customFormat="1" ht="12.75" x14ac:dyDescent="0.2">
      <c r="A35" s="14">
        <v>32</v>
      </c>
      <c r="B35" s="4" t="s">
        <v>653</v>
      </c>
      <c r="C35" s="4" t="s">
        <v>654</v>
      </c>
      <c r="D35" s="4" t="s">
        <v>655</v>
      </c>
      <c r="E35" s="4" t="s">
        <v>48</v>
      </c>
      <c r="F35" s="36" t="s">
        <v>35</v>
      </c>
      <c r="G35" s="8">
        <v>61.33</v>
      </c>
      <c r="H35" s="8">
        <v>61</v>
      </c>
      <c r="I35" s="8">
        <v>59</v>
      </c>
      <c r="J35" s="8">
        <f t="shared" si="2"/>
        <v>181.32999999999998</v>
      </c>
      <c r="K35" s="34">
        <f t="shared" si="3"/>
        <v>60.443333333333328</v>
      </c>
      <c r="L35" s="15" t="s">
        <v>641</v>
      </c>
    </row>
  </sheetData>
  <sortState ref="B28:K35">
    <sortCondition descending="1" ref="K28:K35"/>
  </sortState>
  <printOptions gridLines="1"/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defaultRowHeight="15" x14ac:dyDescent="0.25"/>
  <cols>
    <col min="1" max="1" width="5.42578125" style="22" customWidth="1"/>
    <col min="2" max="2" width="11.85546875" bestFit="1" customWidth="1"/>
    <col min="3" max="3" width="23.5703125" bestFit="1" customWidth="1"/>
    <col min="4" max="4" width="24.140625" bestFit="1" customWidth="1"/>
    <col min="5" max="5" width="26.85546875" bestFit="1" customWidth="1"/>
    <col min="6" max="6" width="6.7109375" style="20" bestFit="1" customWidth="1"/>
    <col min="7" max="7" width="6.28515625" style="20" customWidth="1"/>
    <col min="8" max="8" width="8" style="20" customWidth="1"/>
    <col min="9" max="9" width="8.140625" style="20" customWidth="1"/>
    <col min="10" max="10" width="7" hidden="1" customWidth="1"/>
    <col min="11" max="11" width="8.5703125" style="28" customWidth="1"/>
  </cols>
  <sheetData>
    <row r="1" spans="1:12" s="13" customFormat="1" ht="12.75" x14ac:dyDescent="0.2">
      <c r="A1" s="11"/>
      <c r="B1" s="11" t="s">
        <v>1</v>
      </c>
      <c r="C1" s="11" t="s">
        <v>2</v>
      </c>
      <c r="D1" s="11" t="s">
        <v>4</v>
      </c>
      <c r="E1" s="11" t="s">
        <v>3</v>
      </c>
      <c r="F1" s="39" t="s">
        <v>0</v>
      </c>
      <c r="G1" s="30" t="s">
        <v>635</v>
      </c>
      <c r="H1" s="30" t="s">
        <v>636</v>
      </c>
      <c r="I1" s="30" t="s">
        <v>637</v>
      </c>
      <c r="J1" s="30"/>
      <c r="K1" s="30" t="s">
        <v>638</v>
      </c>
    </row>
    <row r="2" spans="1:12" s="2" customFormat="1" ht="12.75" x14ac:dyDescent="0.2">
      <c r="A2" s="21">
        <v>1</v>
      </c>
      <c r="B2" s="1" t="s">
        <v>257</v>
      </c>
      <c r="C2" s="1" t="s">
        <v>258</v>
      </c>
      <c r="D2" s="1" t="s">
        <v>595</v>
      </c>
      <c r="E2" s="1" t="s">
        <v>43</v>
      </c>
      <c r="F2" s="23" t="s">
        <v>38</v>
      </c>
      <c r="G2" s="31">
        <v>65.33</v>
      </c>
      <c r="H2" s="31">
        <v>68.5</v>
      </c>
      <c r="I2" s="31">
        <v>69.5</v>
      </c>
      <c r="J2" s="18">
        <f t="shared" ref="J2:J21" si="0">SUM(G2:I2)</f>
        <v>203.32999999999998</v>
      </c>
      <c r="K2" s="27">
        <f t="shared" ref="K2:K21" si="1">J2/3</f>
        <v>67.776666666666657</v>
      </c>
      <c r="L2" s="2" t="s">
        <v>640</v>
      </c>
    </row>
    <row r="3" spans="1:12" s="2" customFormat="1" ht="12.75" x14ac:dyDescent="0.2">
      <c r="A3" s="21">
        <v>2</v>
      </c>
      <c r="B3" s="1" t="s">
        <v>77</v>
      </c>
      <c r="C3" s="1" t="s">
        <v>78</v>
      </c>
      <c r="D3" s="1" t="s">
        <v>80</v>
      </c>
      <c r="E3" s="1" t="s">
        <v>79</v>
      </c>
      <c r="F3" s="23" t="s">
        <v>38</v>
      </c>
      <c r="G3" s="31">
        <v>64.33</v>
      </c>
      <c r="H3" s="31">
        <v>69</v>
      </c>
      <c r="I3" s="31">
        <v>66.83</v>
      </c>
      <c r="J3" s="18">
        <f t="shared" si="0"/>
        <v>200.15999999999997</v>
      </c>
      <c r="K3" s="27">
        <f t="shared" si="1"/>
        <v>66.719999999999985</v>
      </c>
      <c r="L3" s="2" t="s">
        <v>640</v>
      </c>
    </row>
    <row r="4" spans="1:12" s="2" customFormat="1" ht="12.75" x14ac:dyDescent="0.2">
      <c r="A4" s="21">
        <v>3</v>
      </c>
      <c r="B4" s="1" t="s">
        <v>17</v>
      </c>
      <c r="C4" s="1" t="s">
        <v>18</v>
      </c>
      <c r="D4" s="1" t="s">
        <v>392</v>
      </c>
      <c r="E4" s="1" t="s">
        <v>13</v>
      </c>
      <c r="F4" s="23" t="s">
        <v>38</v>
      </c>
      <c r="G4" s="31">
        <v>63.83</v>
      </c>
      <c r="H4" s="31">
        <v>66</v>
      </c>
      <c r="I4" s="31">
        <v>68.33</v>
      </c>
      <c r="J4" s="18">
        <f t="shared" si="0"/>
        <v>198.15999999999997</v>
      </c>
      <c r="K4" s="27">
        <f t="shared" si="1"/>
        <v>66.053333333333327</v>
      </c>
      <c r="L4" s="2" t="s">
        <v>640</v>
      </c>
    </row>
    <row r="5" spans="1:12" s="2" customFormat="1" ht="12.75" x14ac:dyDescent="0.2">
      <c r="A5" s="21">
        <v>4</v>
      </c>
      <c r="B5" s="1" t="s">
        <v>37</v>
      </c>
      <c r="C5" s="1" t="s">
        <v>215</v>
      </c>
      <c r="D5" s="1" t="s">
        <v>217</v>
      </c>
      <c r="E5" s="1" t="s">
        <v>216</v>
      </c>
      <c r="F5" s="23" t="s">
        <v>38</v>
      </c>
      <c r="G5" s="31">
        <v>63.5</v>
      </c>
      <c r="H5" s="31">
        <v>64.67</v>
      </c>
      <c r="I5" s="31">
        <v>67.17</v>
      </c>
      <c r="J5" s="18">
        <f t="shared" si="0"/>
        <v>195.34000000000003</v>
      </c>
      <c r="K5" s="27">
        <f t="shared" si="1"/>
        <v>65.113333333333344</v>
      </c>
      <c r="L5" s="2" t="s">
        <v>640</v>
      </c>
    </row>
    <row r="6" spans="1:12" s="2" customFormat="1" ht="12.75" x14ac:dyDescent="0.2">
      <c r="A6" s="21">
        <v>5</v>
      </c>
      <c r="B6" s="1" t="s">
        <v>218</v>
      </c>
      <c r="C6" s="1" t="s">
        <v>219</v>
      </c>
      <c r="D6" s="1" t="s">
        <v>145</v>
      </c>
      <c r="E6" s="1" t="s">
        <v>13</v>
      </c>
      <c r="F6" s="23" t="s">
        <v>38</v>
      </c>
      <c r="G6" s="31">
        <v>63.5</v>
      </c>
      <c r="H6" s="31">
        <v>65.17</v>
      </c>
      <c r="I6" s="31">
        <v>66.67</v>
      </c>
      <c r="J6" s="18">
        <f t="shared" si="0"/>
        <v>195.34000000000003</v>
      </c>
      <c r="K6" s="27">
        <f t="shared" si="1"/>
        <v>65.113333333333344</v>
      </c>
      <c r="L6" s="2" t="s">
        <v>640</v>
      </c>
    </row>
    <row r="7" spans="1:12" s="2" customFormat="1" ht="12.75" x14ac:dyDescent="0.2">
      <c r="A7" s="21">
        <v>6</v>
      </c>
      <c r="B7" s="1" t="s">
        <v>153</v>
      </c>
      <c r="C7" s="1" t="s">
        <v>417</v>
      </c>
      <c r="D7" s="1" t="s">
        <v>418</v>
      </c>
      <c r="E7" s="1" t="s">
        <v>13</v>
      </c>
      <c r="F7" s="23" t="s">
        <v>38</v>
      </c>
      <c r="G7" s="31">
        <v>60.17</v>
      </c>
      <c r="H7" s="31">
        <v>65.17</v>
      </c>
      <c r="I7" s="31">
        <v>70</v>
      </c>
      <c r="J7" s="18">
        <f t="shared" si="0"/>
        <v>195.34</v>
      </c>
      <c r="K7" s="27">
        <f t="shared" si="1"/>
        <v>65.11333333333333</v>
      </c>
      <c r="L7" s="2" t="s">
        <v>640</v>
      </c>
    </row>
    <row r="8" spans="1:12" s="2" customFormat="1" ht="12.75" x14ac:dyDescent="0.2">
      <c r="A8" s="21">
        <v>7</v>
      </c>
      <c r="B8" s="1" t="s">
        <v>180</v>
      </c>
      <c r="C8" s="1" t="s">
        <v>181</v>
      </c>
      <c r="D8" s="1" t="s">
        <v>182</v>
      </c>
      <c r="E8" s="1" t="s">
        <v>173</v>
      </c>
      <c r="F8" s="23" t="s">
        <v>38</v>
      </c>
      <c r="G8" s="31">
        <v>62.5</v>
      </c>
      <c r="H8" s="31">
        <v>63.67</v>
      </c>
      <c r="I8" s="31">
        <v>67.17</v>
      </c>
      <c r="J8" s="18">
        <f t="shared" si="0"/>
        <v>193.34</v>
      </c>
      <c r="K8" s="27">
        <f t="shared" si="1"/>
        <v>64.446666666666673</v>
      </c>
      <c r="L8" s="2" t="s">
        <v>640</v>
      </c>
    </row>
    <row r="9" spans="1:12" s="2" customFormat="1" ht="12.75" x14ac:dyDescent="0.2">
      <c r="A9" s="21">
        <v>8</v>
      </c>
      <c r="B9" s="1" t="s">
        <v>471</v>
      </c>
      <c r="C9" s="1" t="s">
        <v>559</v>
      </c>
      <c r="D9" s="1" t="s">
        <v>560</v>
      </c>
      <c r="E9" s="1" t="s">
        <v>171</v>
      </c>
      <c r="F9" s="23" t="s">
        <v>38</v>
      </c>
      <c r="G9" s="31">
        <v>66.5</v>
      </c>
      <c r="H9" s="31">
        <v>63</v>
      </c>
      <c r="I9" s="31">
        <v>63.83</v>
      </c>
      <c r="J9" s="18">
        <f t="shared" si="0"/>
        <v>193.32999999999998</v>
      </c>
      <c r="K9" s="27">
        <f t="shared" si="1"/>
        <v>64.443333333333328</v>
      </c>
      <c r="L9" s="2" t="s">
        <v>640</v>
      </c>
    </row>
    <row r="10" spans="1:12" s="2" customFormat="1" ht="12.75" x14ac:dyDescent="0.2">
      <c r="A10" s="21">
        <v>9</v>
      </c>
      <c r="B10" s="1" t="s">
        <v>290</v>
      </c>
      <c r="C10" s="1" t="s">
        <v>125</v>
      </c>
      <c r="D10" s="1" t="s">
        <v>355</v>
      </c>
      <c r="E10" s="1" t="s">
        <v>21</v>
      </c>
      <c r="F10" s="23" t="s">
        <v>38</v>
      </c>
      <c r="G10" s="31">
        <v>63.5</v>
      </c>
      <c r="H10" s="31">
        <v>64.5</v>
      </c>
      <c r="I10" s="31">
        <v>65.17</v>
      </c>
      <c r="J10" s="18">
        <f t="shared" si="0"/>
        <v>193.17000000000002</v>
      </c>
      <c r="K10" s="27">
        <f t="shared" si="1"/>
        <v>64.39</v>
      </c>
      <c r="L10" s="2" t="s">
        <v>640</v>
      </c>
    </row>
    <row r="11" spans="1:12" s="2" customFormat="1" ht="12.75" x14ac:dyDescent="0.2">
      <c r="A11" s="21">
        <v>10</v>
      </c>
      <c r="B11" s="1" t="s">
        <v>42</v>
      </c>
      <c r="C11" s="1" t="s">
        <v>397</v>
      </c>
      <c r="D11" s="1" t="s">
        <v>398</v>
      </c>
      <c r="E11" s="1" t="s">
        <v>643</v>
      </c>
      <c r="F11" s="23" t="s">
        <v>38</v>
      </c>
      <c r="G11" s="31">
        <v>64</v>
      </c>
      <c r="H11" s="31">
        <v>65.5</v>
      </c>
      <c r="I11" s="31">
        <v>62.67</v>
      </c>
      <c r="J11" s="18">
        <f t="shared" si="0"/>
        <v>192.17000000000002</v>
      </c>
      <c r="K11" s="27">
        <f t="shared" si="1"/>
        <v>64.056666666666672</v>
      </c>
      <c r="L11" s="2" t="s">
        <v>640</v>
      </c>
    </row>
    <row r="12" spans="1:12" s="2" customFormat="1" ht="12.75" x14ac:dyDescent="0.2">
      <c r="A12" s="21">
        <v>11</v>
      </c>
      <c r="B12" s="1" t="s">
        <v>576</v>
      </c>
      <c r="C12" s="1" t="s">
        <v>577</v>
      </c>
      <c r="D12" s="1" t="s">
        <v>578</v>
      </c>
      <c r="E12" s="1" t="s">
        <v>13</v>
      </c>
      <c r="F12" s="23" t="s">
        <v>38</v>
      </c>
      <c r="G12" s="31">
        <v>63</v>
      </c>
      <c r="H12" s="31">
        <v>63.17</v>
      </c>
      <c r="I12" s="31">
        <v>64.67</v>
      </c>
      <c r="J12" s="18">
        <f t="shared" si="0"/>
        <v>190.84</v>
      </c>
      <c r="K12" s="27">
        <f t="shared" si="1"/>
        <v>63.613333333333337</v>
      </c>
      <c r="L12" s="2" t="s">
        <v>640</v>
      </c>
    </row>
    <row r="13" spans="1:12" s="2" customFormat="1" ht="12.75" x14ac:dyDescent="0.2">
      <c r="A13" s="21">
        <v>12</v>
      </c>
      <c r="B13" s="1" t="s">
        <v>597</v>
      </c>
      <c r="C13" s="1" t="s">
        <v>598</v>
      </c>
      <c r="D13" s="1" t="s">
        <v>599</v>
      </c>
      <c r="E13" s="1" t="s">
        <v>13</v>
      </c>
      <c r="F13" s="23" t="s">
        <v>38</v>
      </c>
      <c r="G13" s="31">
        <v>62.83</v>
      </c>
      <c r="H13" s="31">
        <v>63.67</v>
      </c>
      <c r="I13" s="31">
        <v>64.33</v>
      </c>
      <c r="J13" s="18">
        <f t="shared" si="0"/>
        <v>190.82999999999998</v>
      </c>
      <c r="K13" s="27">
        <f t="shared" si="1"/>
        <v>63.609999999999992</v>
      </c>
      <c r="L13" s="2" t="s">
        <v>640</v>
      </c>
    </row>
    <row r="14" spans="1:12" s="2" customFormat="1" ht="12.75" x14ac:dyDescent="0.2">
      <c r="A14" s="21">
        <v>13</v>
      </c>
      <c r="B14" s="1" t="s">
        <v>152</v>
      </c>
      <c r="C14" s="1" t="s">
        <v>406</v>
      </c>
      <c r="D14" s="1" t="s">
        <v>407</v>
      </c>
      <c r="E14" s="1" t="s">
        <v>6</v>
      </c>
      <c r="F14" s="23" t="s">
        <v>38</v>
      </c>
      <c r="G14" s="31">
        <v>64.33</v>
      </c>
      <c r="H14" s="31">
        <v>61.83</v>
      </c>
      <c r="I14" s="31">
        <v>64.5</v>
      </c>
      <c r="J14" s="18">
        <f t="shared" si="0"/>
        <v>190.66</v>
      </c>
      <c r="K14" s="27">
        <f t="shared" si="1"/>
        <v>63.553333333333335</v>
      </c>
      <c r="L14" s="2" t="s">
        <v>640</v>
      </c>
    </row>
    <row r="15" spans="1:12" s="2" customFormat="1" ht="12.75" x14ac:dyDescent="0.2">
      <c r="A15" s="21">
        <v>14</v>
      </c>
      <c r="B15" s="1" t="s">
        <v>314</v>
      </c>
      <c r="C15" s="1" t="s">
        <v>315</v>
      </c>
      <c r="D15" s="1" t="s">
        <v>316</v>
      </c>
      <c r="E15" s="1" t="s">
        <v>43</v>
      </c>
      <c r="F15" s="23" t="s">
        <v>38</v>
      </c>
      <c r="G15" s="31">
        <v>64.83</v>
      </c>
      <c r="H15" s="31">
        <v>64.33</v>
      </c>
      <c r="I15" s="31">
        <v>61.33</v>
      </c>
      <c r="J15" s="18">
        <f t="shared" si="0"/>
        <v>190.49</v>
      </c>
      <c r="K15" s="27">
        <f t="shared" si="1"/>
        <v>63.49666666666667</v>
      </c>
      <c r="L15" s="2" t="s">
        <v>640</v>
      </c>
    </row>
    <row r="16" spans="1:12" s="2" customFormat="1" ht="12.75" x14ac:dyDescent="0.2">
      <c r="A16" s="21">
        <v>15</v>
      </c>
      <c r="B16" s="1" t="s">
        <v>298</v>
      </c>
      <c r="C16" s="1" t="s">
        <v>431</v>
      </c>
      <c r="D16" s="1" t="s">
        <v>432</v>
      </c>
      <c r="E16" s="1" t="s">
        <v>57</v>
      </c>
      <c r="F16" s="23" t="s">
        <v>38</v>
      </c>
      <c r="G16" s="31">
        <v>62.33</v>
      </c>
      <c r="H16" s="31">
        <v>63</v>
      </c>
      <c r="I16" s="31">
        <v>65</v>
      </c>
      <c r="J16" s="18">
        <f t="shared" si="0"/>
        <v>190.32999999999998</v>
      </c>
      <c r="K16" s="27">
        <f t="shared" si="1"/>
        <v>63.443333333333328</v>
      </c>
      <c r="L16" s="2" t="s">
        <v>640</v>
      </c>
    </row>
    <row r="17" spans="1:12" s="2" customFormat="1" ht="12.75" x14ac:dyDescent="0.2">
      <c r="A17" s="21">
        <v>16</v>
      </c>
      <c r="B17" s="1" t="s">
        <v>264</v>
      </c>
      <c r="C17" s="1" t="s">
        <v>265</v>
      </c>
      <c r="D17" s="1" t="s">
        <v>266</v>
      </c>
      <c r="E17" s="1" t="s">
        <v>193</v>
      </c>
      <c r="F17" s="23" t="s">
        <v>38</v>
      </c>
      <c r="G17" s="31">
        <v>61.83</v>
      </c>
      <c r="H17" s="31">
        <v>65.67</v>
      </c>
      <c r="I17" s="31">
        <v>62.33</v>
      </c>
      <c r="J17" s="18">
        <f t="shared" si="0"/>
        <v>189.82999999999998</v>
      </c>
      <c r="K17" s="27">
        <f t="shared" si="1"/>
        <v>63.276666666666664</v>
      </c>
      <c r="L17" s="2" t="s">
        <v>640</v>
      </c>
    </row>
    <row r="18" spans="1:12" s="2" customFormat="1" ht="12.75" x14ac:dyDescent="0.2">
      <c r="A18" s="21">
        <v>17</v>
      </c>
      <c r="B18" s="1" t="s">
        <v>93</v>
      </c>
      <c r="C18" s="1" t="s">
        <v>647</v>
      </c>
      <c r="D18" s="1" t="s">
        <v>649</v>
      </c>
      <c r="E18" s="1" t="s">
        <v>43</v>
      </c>
      <c r="F18" s="23" t="s">
        <v>38</v>
      </c>
      <c r="G18" s="29">
        <v>62.5</v>
      </c>
      <c r="H18" s="29">
        <v>64</v>
      </c>
      <c r="I18" s="29">
        <v>63.33</v>
      </c>
      <c r="J18" s="18">
        <f t="shared" si="0"/>
        <v>189.82999999999998</v>
      </c>
      <c r="K18" s="27">
        <f t="shared" si="1"/>
        <v>63.276666666666664</v>
      </c>
      <c r="L18" s="2" t="s">
        <v>640</v>
      </c>
    </row>
    <row r="19" spans="1:12" s="2" customFormat="1" ht="12.75" x14ac:dyDescent="0.2">
      <c r="A19" s="21">
        <v>18</v>
      </c>
      <c r="B19" s="1" t="s">
        <v>435</v>
      </c>
      <c r="C19" s="1" t="s">
        <v>436</v>
      </c>
      <c r="D19" s="1" t="s">
        <v>437</v>
      </c>
      <c r="E19" s="1" t="s">
        <v>173</v>
      </c>
      <c r="F19" s="23" t="s">
        <v>38</v>
      </c>
      <c r="G19" s="31">
        <v>60.83</v>
      </c>
      <c r="H19" s="31">
        <v>67.17</v>
      </c>
      <c r="I19" s="31">
        <v>61.67</v>
      </c>
      <c r="J19" s="18">
        <f t="shared" si="0"/>
        <v>189.67000000000002</v>
      </c>
      <c r="K19" s="27">
        <f t="shared" si="1"/>
        <v>63.223333333333336</v>
      </c>
      <c r="L19" s="2" t="s">
        <v>640</v>
      </c>
    </row>
    <row r="20" spans="1:12" s="2" customFormat="1" ht="12.75" x14ac:dyDescent="0.2">
      <c r="A20" s="21">
        <v>19</v>
      </c>
      <c r="B20" s="1" t="s">
        <v>288</v>
      </c>
      <c r="C20" s="1" t="s">
        <v>289</v>
      </c>
      <c r="D20" s="1" t="s">
        <v>229</v>
      </c>
      <c r="E20" s="1" t="s">
        <v>164</v>
      </c>
      <c r="F20" s="23" t="s">
        <v>38</v>
      </c>
      <c r="G20" s="31">
        <v>62</v>
      </c>
      <c r="H20" s="31">
        <v>62.17</v>
      </c>
      <c r="I20" s="31">
        <v>64.67</v>
      </c>
      <c r="J20" s="18">
        <f t="shared" si="0"/>
        <v>188.84</v>
      </c>
      <c r="K20" s="27">
        <f t="shared" si="1"/>
        <v>62.946666666666665</v>
      </c>
      <c r="L20" s="2" t="s">
        <v>640</v>
      </c>
    </row>
    <row r="21" spans="1:12" s="2" customFormat="1" ht="12.75" x14ac:dyDescent="0.2">
      <c r="A21" s="21">
        <v>20</v>
      </c>
      <c r="B21" s="1" t="s">
        <v>251</v>
      </c>
      <c r="C21" s="1" t="s">
        <v>252</v>
      </c>
      <c r="D21" s="1" t="s">
        <v>253</v>
      </c>
      <c r="E21" s="1" t="s">
        <v>90</v>
      </c>
      <c r="F21" s="23" t="s">
        <v>38</v>
      </c>
      <c r="G21" s="31">
        <v>63.67</v>
      </c>
      <c r="H21" s="31">
        <v>62.5</v>
      </c>
      <c r="I21" s="31">
        <v>62</v>
      </c>
      <c r="J21" s="18">
        <f t="shared" si="0"/>
        <v>188.17000000000002</v>
      </c>
      <c r="K21" s="27">
        <f t="shared" si="1"/>
        <v>62.723333333333336</v>
      </c>
      <c r="L21" s="2" t="s">
        <v>640</v>
      </c>
    </row>
    <row r="22" spans="1:12" s="2" customFormat="1" ht="12.75" x14ac:dyDescent="0.2">
      <c r="A22" s="9">
        <v>21</v>
      </c>
      <c r="B22" s="1" t="s">
        <v>50</v>
      </c>
      <c r="C22" s="1" t="s">
        <v>210</v>
      </c>
      <c r="D22" s="1" t="s">
        <v>211</v>
      </c>
      <c r="E22" s="1" t="s">
        <v>193</v>
      </c>
      <c r="F22" s="23" t="s">
        <v>38</v>
      </c>
      <c r="G22" s="31">
        <v>60.83</v>
      </c>
      <c r="H22" s="31">
        <v>61.83</v>
      </c>
      <c r="I22" s="31">
        <v>64.83</v>
      </c>
      <c r="J22" s="18">
        <f>SUM(G22:I22)</f>
        <v>187.49</v>
      </c>
      <c r="K22" s="27">
        <f>J22/3</f>
        <v>62.49666666666667</v>
      </c>
      <c r="L22" s="2" t="s">
        <v>640</v>
      </c>
    </row>
    <row r="23" spans="1:12" s="2" customFormat="1" ht="12.75" x14ac:dyDescent="0.2">
      <c r="A23" s="9">
        <v>22</v>
      </c>
      <c r="B23" s="1" t="s">
        <v>74</v>
      </c>
      <c r="C23" s="1" t="s">
        <v>146</v>
      </c>
      <c r="D23" s="1" t="s">
        <v>147</v>
      </c>
      <c r="E23" s="1" t="s">
        <v>13</v>
      </c>
      <c r="F23" s="23" t="s">
        <v>38</v>
      </c>
      <c r="G23" s="31">
        <v>63</v>
      </c>
      <c r="H23" s="31">
        <v>61.5</v>
      </c>
      <c r="I23" s="31">
        <v>62.67</v>
      </c>
      <c r="J23" s="18">
        <f t="shared" ref="J23:J29" si="2">SUM(G23:I23)</f>
        <v>187.17000000000002</v>
      </c>
      <c r="K23" s="27">
        <f t="shared" ref="K23:K29" si="3">J23/3</f>
        <v>62.390000000000008</v>
      </c>
      <c r="L23" s="2" t="s">
        <v>640</v>
      </c>
    </row>
    <row r="24" spans="1:12" s="2" customFormat="1" ht="12.75" x14ac:dyDescent="0.2">
      <c r="A24" s="9">
        <v>23</v>
      </c>
      <c r="B24" s="1" t="s">
        <v>282</v>
      </c>
      <c r="C24" s="1" t="s">
        <v>433</v>
      </c>
      <c r="D24" s="1" t="s">
        <v>434</v>
      </c>
      <c r="E24" s="1" t="s">
        <v>62</v>
      </c>
      <c r="F24" s="23" t="s">
        <v>38</v>
      </c>
      <c r="G24" s="31">
        <v>61.83</v>
      </c>
      <c r="H24" s="31">
        <v>62.17</v>
      </c>
      <c r="I24" s="31">
        <v>62.67</v>
      </c>
      <c r="J24" s="18">
        <f t="shared" si="2"/>
        <v>186.67000000000002</v>
      </c>
      <c r="K24" s="27">
        <f t="shared" si="3"/>
        <v>62.223333333333336</v>
      </c>
      <c r="L24" s="2" t="s">
        <v>640</v>
      </c>
    </row>
    <row r="25" spans="1:12" s="2" customFormat="1" ht="12.75" x14ac:dyDescent="0.2">
      <c r="A25" s="9">
        <v>24</v>
      </c>
      <c r="B25" s="1" t="s">
        <v>39</v>
      </c>
      <c r="C25" s="1" t="s">
        <v>40</v>
      </c>
      <c r="D25" s="1" t="s">
        <v>41</v>
      </c>
      <c r="E25" s="1" t="s">
        <v>6</v>
      </c>
      <c r="F25" s="23" t="s">
        <v>38</v>
      </c>
      <c r="G25" s="31">
        <v>61</v>
      </c>
      <c r="H25" s="31">
        <v>62</v>
      </c>
      <c r="I25" s="31">
        <v>63.5</v>
      </c>
      <c r="J25" s="18">
        <f t="shared" si="2"/>
        <v>186.5</v>
      </c>
      <c r="K25" s="27">
        <f t="shared" si="3"/>
        <v>62.166666666666664</v>
      </c>
      <c r="L25" s="2" t="s">
        <v>640</v>
      </c>
    </row>
    <row r="26" spans="1:12" s="2" customFormat="1" ht="12.75" x14ac:dyDescent="0.2">
      <c r="A26" s="9"/>
      <c r="B26" s="1"/>
      <c r="C26" s="1"/>
      <c r="D26" s="1"/>
      <c r="E26" s="1"/>
      <c r="F26" s="23"/>
      <c r="G26" s="31"/>
      <c r="H26" s="31"/>
      <c r="I26" s="31"/>
      <c r="J26" s="18"/>
      <c r="K26" s="27"/>
      <c r="L26" s="15"/>
    </row>
    <row r="27" spans="1:12" s="2" customFormat="1" ht="12.75" x14ac:dyDescent="0.2">
      <c r="A27" s="14">
        <v>25</v>
      </c>
      <c r="B27" s="1" t="s">
        <v>538</v>
      </c>
      <c r="C27" s="1" t="s">
        <v>539</v>
      </c>
      <c r="D27" s="1" t="s">
        <v>540</v>
      </c>
      <c r="E27" s="1" t="s">
        <v>13</v>
      </c>
      <c r="F27" s="23" t="s">
        <v>38</v>
      </c>
      <c r="G27" s="31">
        <v>62.83</v>
      </c>
      <c r="H27" s="31">
        <v>63.83</v>
      </c>
      <c r="I27" s="31">
        <v>59</v>
      </c>
      <c r="J27" s="18">
        <f t="shared" si="2"/>
        <v>185.66</v>
      </c>
      <c r="K27" s="27">
        <f t="shared" si="3"/>
        <v>61.886666666666663</v>
      </c>
      <c r="L27" s="15" t="s">
        <v>641</v>
      </c>
    </row>
    <row r="28" spans="1:12" s="2" customFormat="1" ht="12.75" x14ac:dyDescent="0.2">
      <c r="A28" s="14">
        <v>26</v>
      </c>
      <c r="B28" s="1" t="s">
        <v>352</v>
      </c>
      <c r="C28" s="1" t="s">
        <v>353</v>
      </c>
      <c r="D28" s="1" t="s">
        <v>354</v>
      </c>
      <c r="E28" s="1" t="s">
        <v>13</v>
      </c>
      <c r="F28" s="23" t="s">
        <v>38</v>
      </c>
      <c r="G28" s="31">
        <v>63.17</v>
      </c>
      <c r="H28" s="31">
        <v>57.33</v>
      </c>
      <c r="I28" s="31">
        <v>64.67</v>
      </c>
      <c r="J28" s="18">
        <f t="shared" si="2"/>
        <v>185.17000000000002</v>
      </c>
      <c r="K28" s="27">
        <f t="shared" si="3"/>
        <v>61.723333333333336</v>
      </c>
      <c r="L28" s="15" t="s">
        <v>641</v>
      </c>
    </row>
    <row r="29" spans="1:12" s="2" customFormat="1" ht="12.75" x14ac:dyDescent="0.2">
      <c r="A29" s="14">
        <v>27</v>
      </c>
      <c r="B29" s="1" t="s">
        <v>23</v>
      </c>
      <c r="C29" s="1" t="s">
        <v>602</v>
      </c>
      <c r="D29" s="1" t="s">
        <v>603</v>
      </c>
      <c r="E29" s="1" t="s">
        <v>62</v>
      </c>
      <c r="F29" s="23" t="s">
        <v>38</v>
      </c>
      <c r="G29" s="31">
        <v>60.67</v>
      </c>
      <c r="H29" s="31">
        <v>59.5</v>
      </c>
      <c r="I29" s="31">
        <v>64.83</v>
      </c>
      <c r="J29" s="18">
        <f t="shared" si="2"/>
        <v>185</v>
      </c>
      <c r="K29" s="27">
        <f t="shared" si="3"/>
        <v>61.666666666666664</v>
      </c>
      <c r="L29" s="15" t="s">
        <v>641</v>
      </c>
    </row>
    <row r="30" spans="1:12" s="2" customFormat="1" ht="12.75" x14ac:dyDescent="0.2">
      <c r="A30" s="14">
        <v>28</v>
      </c>
      <c r="B30" s="1" t="s">
        <v>328</v>
      </c>
      <c r="C30" s="1" t="s">
        <v>579</v>
      </c>
      <c r="D30" s="1" t="s">
        <v>580</v>
      </c>
      <c r="E30" s="1" t="s">
        <v>113</v>
      </c>
      <c r="F30" s="23" t="s">
        <v>38</v>
      </c>
      <c r="G30" s="31">
        <v>64.83</v>
      </c>
      <c r="H30" s="31">
        <v>59.5</v>
      </c>
      <c r="I30" s="31">
        <v>60.17</v>
      </c>
      <c r="J30" s="18">
        <f t="shared" ref="J30:J34" si="4">SUM(G30:I30)</f>
        <v>184.5</v>
      </c>
      <c r="K30" s="27">
        <f t="shared" ref="K30:K34" si="5">J30/3</f>
        <v>61.5</v>
      </c>
      <c r="L30" s="15" t="s">
        <v>641</v>
      </c>
    </row>
    <row r="31" spans="1:12" s="2" customFormat="1" ht="12.75" x14ac:dyDescent="0.2">
      <c r="A31" s="14">
        <v>29</v>
      </c>
      <c r="B31" s="1" t="s">
        <v>317</v>
      </c>
      <c r="C31" s="1" t="s">
        <v>318</v>
      </c>
      <c r="D31" s="1" t="s">
        <v>319</v>
      </c>
      <c r="E31" s="1" t="s">
        <v>133</v>
      </c>
      <c r="F31" s="23" t="s">
        <v>38</v>
      </c>
      <c r="G31" s="31">
        <v>60.5</v>
      </c>
      <c r="H31" s="31">
        <v>61.17</v>
      </c>
      <c r="I31" s="31">
        <v>62.67</v>
      </c>
      <c r="J31" s="18">
        <f t="shared" si="4"/>
        <v>184.34</v>
      </c>
      <c r="K31" s="27">
        <f t="shared" si="5"/>
        <v>61.446666666666665</v>
      </c>
      <c r="L31" s="15" t="s">
        <v>641</v>
      </c>
    </row>
    <row r="32" spans="1:12" s="2" customFormat="1" ht="12.75" x14ac:dyDescent="0.2">
      <c r="A32" s="14">
        <v>30</v>
      </c>
      <c r="B32" s="1" t="s">
        <v>466</v>
      </c>
      <c r="C32" s="1" t="s">
        <v>287</v>
      </c>
      <c r="D32" s="1" t="s">
        <v>467</v>
      </c>
      <c r="E32" s="1" t="s">
        <v>6</v>
      </c>
      <c r="F32" s="23" t="s">
        <v>38</v>
      </c>
      <c r="G32" s="31">
        <v>59.67</v>
      </c>
      <c r="H32" s="31">
        <v>61</v>
      </c>
      <c r="I32" s="31">
        <v>63.17</v>
      </c>
      <c r="J32" s="18">
        <f t="shared" si="4"/>
        <v>183.84</v>
      </c>
      <c r="K32" s="27">
        <f t="shared" si="5"/>
        <v>61.28</v>
      </c>
      <c r="L32" s="15" t="s">
        <v>641</v>
      </c>
    </row>
    <row r="33" spans="1:12" s="2" customFormat="1" ht="12.75" x14ac:dyDescent="0.2">
      <c r="A33" s="14">
        <v>31</v>
      </c>
      <c r="B33" s="1" t="s">
        <v>482</v>
      </c>
      <c r="C33" s="1" t="s">
        <v>483</v>
      </c>
      <c r="D33" s="1" t="s">
        <v>484</v>
      </c>
      <c r="E33" s="1" t="s">
        <v>208</v>
      </c>
      <c r="F33" s="23" t="s">
        <v>38</v>
      </c>
      <c r="G33" s="31">
        <v>60.33</v>
      </c>
      <c r="H33" s="31">
        <v>61</v>
      </c>
      <c r="I33" s="31">
        <v>62.5</v>
      </c>
      <c r="J33" s="18">
        <f t="shared" si="4"/>
        <v>183.82999999999998</v>
      </c>
      <c r="K33" s="27">
        <f t="shared" si="5"/>
        <v>61.276666666666664</v>
      </c>
      <c r="L33" s="15" t="s">
        <v>641</v>
      </c>
    </row>
    <row r="34" spans="1:12" s="2" customFormat="1" ht="12.75" x14ac:dyDescent="0.2">
      <c r="A34" s="14">
        <v>32</v>
      </c>
      <c r="B34" s="1" t="s">
        <v>153</v>
      </c>
      <c r="C34" s="1" t="s">
        <v>154</v>
      </c>
      <c r="D34" s="1" t="s">
        <v>155</v>
      </c>
      <c r="E34" s="1" t="s">
        <v>62</v>
      </c>
      <c r="F34" s="23" t="s">
        <v>38</v>
      </c>
      <c r="G34" s="31">
        <v>60.17</v>
      </c>
      <c r="H34" s="31">
        <v>60.67</v>
      </c>
      <c r="I34" s="31">
        <v>62.83</v>
      </c>
      <c r="J34" s="18">
        <f t="shared" si="4"/>
        <v>183.67000000000002</v>
      </c>
      <c r="K34" s="27">
        <f t="shared" si="5"/>
        <v>61.223333333333336</v>
      </c>
      <c r="L34" s="15" t="s">
        <v>641</v>
      </c>
    </row>
    <row r="35" spans="1:12" s="2" customFormat="1" ht="12.75" x14ac:dyDescent="0.2">
      <c r="A35" s="14"/>
      <c r="B35" s="1"/>
      <c r="C35" s="1"/>
      <c r="D35" s="1"/>
      <c r="E35" s="1"/>
      <c r="F35" s="23"/>
      <c r="G35" s="31"/>
      <c r="H35" s="31"/>
      <c r="I35" s="31"/>
      <c r="J35" s="18"/>
      <c r="K35" s="27"/>
    </row>
    <row r="36" spans="1:12" s="2" customFormat="1" ht="12.75" x14ac:dyDescent="0.2">
      <c r="A36" s="7">
        <v>33</v>
      </c>
      <c r="B36" s="1" t="s">
        <v>7</v>
      </c>
      <c r="C36" s="1" t="s">
        <v>556</v>
      </c>
      <c r="D36" s="1" t="s">
        <v>425</v>
      </c>
      <c r="E36" s="1" t="s">
        <v>414</v>
      </c>
      <c r="F36" s="23" t="s">
        <v>38</v>
      </c>
      <c r="G36" s="31">
        <v>61</v>
      </c>
      <c r="H36" s="31">
        <v>58.5</v>
      </c>
      <c r="I36" s="31">
        <v>63.83</v>
      </c>
      <c r="J36" s="18">
        <f t="shared" ref="J36:J44" si="6">SUM(G36:I36)</f>
        <v>183.32999999999998</v>
      </c>
      <c r="K36" s="27">
        <f t="shared" ref="K36:K44" si="7">J36/3</f>
        <v>61.109999999999992</v>
      </c>
    </row>
    <row r="37" spans="1:12" s="2" customFormat="1" ht="12.75" x14ac:dyDescent="0.2">
      <c r="A37" s="6">
        <v>34</v>
      </c>
      <c r="B37" s="1" t="s">
        <v>260</v>
      </c>
      <c r="C37" s="1" t="s">
        <v>411</v>
      </c>
      <c r="D37" s="1" t="s">
        <v>412</v>
      </c>
      <c r="E37" s="1" t="s">
        <v>13</v>
      </c>
      <c r="F37" s="23" t="s">
        <v>38</v>
      </c>
      <c r="G37" s="31">
        <v>61.33</v>
      </c>
      <c r="H37" s="31">
        <v>61.83</v>
      </c>
      <c r="I37" s="31">
        <v>59.83</v>
      </c>
      <c r="J37" s="18">
        <f t="shared" si="6"/>
        <v>182.99</v>
      </c>
      <c r="K37" s="27">
        <f t="shared" si="7"/>
        <v>60.99666666666667</v>
      </c>
    </row>
    <row r="38" spans="1:12" s="2" customFormat="1" ht="12.75" x14ac:dyDescent="0.2">
      <c r="A38" s="7">
        <v>35</v>
      </c>
      <c r="B38" s="1" t="s">
        <v>403</v>
      </c>
      <c r="C38" s="1" t="s">
        <v>404</v>
      </c>
      <c r="D38" s="1" t="s">
        <v>405</v>
      </c>
      <c r="E38" s="1" t="s">
        <v>190</v>
      </c>
      <c r="F38" s="23" t="s">
        <v>38</v>
      </c>
      <c r="G38" s="31">
        <v>56.17</v>
      </c>
      <c r="H38" s="31">
        <v>61.5</v>
      </c>
      <c r="I38" s="31">
        <v>65</v>
      </c>
      <c r="J38" s="18">
        <f t="shared" si="6"/>
        <v>182.67000000000002</v>
      </c>
      <c r="K38" s="27">
        <f t="shared" si="7"/>
        <v>60.890000000000008</v>
      </c>
    </row>
    <row r="39" spans="1:12" s="2" customFormat="1" ht="12.75" x14ac:dyDescent="0.2">
      <c r="A39" s="6">
        <v>36</v>
      </c>
      <c r="B39" s="4" t="s">
        <v>656</v>
      </c>
      <c r="C39" s="4" t="s">
        <v>76</v>
      </c>
      <c r="D39" s="4" t="s">
        <v>657</v>
      </c>
      <c r="E39" s="4" t="s">
        <v>15</v>
      </c>
      <c r="F39" s="36" t="s">
        <v>38</v>
      </c>
      <c r="G39" s="8">
        <v>61.5</v>
      </c>
      <c r="H39" s="8">
        <v>60.5</v>
      </c>
      <c r="I39" s="8">
        <v>60</v>
      </c>
      <c r="J39" s="5">
        <f t="shared" si="6"/>
        <v>182</v>
      </c>
      <c r="K39" s="34">
        <f t="shared" si="7"/>
        <v>60.666666666666664</v>
      </c>
    </row>
    <row r="40" spans="1:12" s="2" customFormat="1" ht="12.75" x14ac:dyDescent="0.2">
      <c r="A40" s="7">
        <v>37</v>
      </c>
      <c r="B40" s="1" t="s">
        <v>157</v>
      </c>
      <c r="C40" s="1" t="s">
        <v>625</v>
      </c>
      <c r="D40" s="1" t="s">
        <v>626</v>
      </c>
      <c r="E40" s="1" t="s">
        <v>62</v>
      </c>
      <c r="F40" s="23" t="s">
        <v>38</v>
      </c>
      <c r="G40" s="31">
        <v>61</v>
      </c>
      <c r="H40" s="31">
        <v>61.17</v>
      </c>
      <c r="I40" s="31">
        <v>59.5</v>
      </c>
      <c r="J40" s="18">
        <f t="shared" si="6"/>
        <v>181.67000000000002</v>
      </c>
      <c r="K40" s="27">
        <f t="shared" si="7"/>
        <v>60.556666666666672</v>
      </c>
    </row>
    <row r="41" spans="1:12" s="2" customFormat="1" ht="12.75" x14ac:dyDescent="0.2">
      <c r="A41" s="6">
        <v>38</v>
      </c>
      <c r="B41" s="1" t="s">
        <v>451</v>
      </c>
      <c r="C41" s="1" t="s">
        <v>452</v>
      </c>
      <c r="D41" s="1" t="s">
        <v>453</v>
      </c>
      <c r="E41" s="1" t="s">
        <v>90</v>
      </c>
      <c r="F41" s="23" t="s">
        <v>38</v>
      </c>
      <c r="G41" s="31">
        <v>59</v>
      </c>
      <c r="H41" s="31">
        <v>59.5</v>
      </c>
      <c r="I41" s="31">
        <v>63.17</v>
      </c>
      <c r="J41" s="18">
        <f t="shared" si="6"/>
        <v>181.67000000000002</v>
      </c>
      <c r="K41" s="27">
        <f t="shared" si="7"/>
        <v>60.556666666666672</v>
      </c>
    </row>
    <row r="42" spans="1:12" s="2" customFormat="1" ht="12.75" x14ac:dyDescent="0.2">
      <c r="A42" s="7">
        <v>39</v>
      </c>
      <c r="B42" s="1" t="s">
        <v>361</v>
      </c>
      <c r="C42" s="1" t="s">
        <v>362</v>
      </c>
      <c r="D42" s="1" t="s">
        <v>363</v>
      </c>
      <c r="E42" s="1" t="s">
        <v>6</v>
      </c>
      <c r="F42" s="23" t="s">
        <v>38</v>
      </c>
      <c r="G42" s="31">
        <v>61.17</v>
      </c>
      <c r="H42" s="31">
        <v>60.67</v>
      </c>
      <c r="I42" s="31">
        <v>59.67</v>
      </c>
      <c r="J42" s="18">
        <f t="shared" si="6"/>
        <v>181.51</v>
      </c>
      <c r="K42" s="27">
        <f t="shared" si="7"/>
        <v>60.50333333333333</v>
      </c>
    </row>
    <row r="43" spans="1:12" s="2" customFormat="1" ht="12.75" x14ac:dyDescent="0.2">
      <c r="A43" s="6">
        <v>40</v>
      </c>
      <c r="B43" s="1" t="s">
        <v>535</v>
      </c>
      <c r="C43" s="1" t="s">
        <v>536</v>
      </c>
      <c r="D43" s="1" t="s">
        <v>537</v>
      </c>
      <c r="E43" s="1" t="s">
        <v>138</v>
      </c>
      <c r="F43" s="23" t="s">
        <v>38</v>
      </c>
      <c r="G43" s="29">
        <v>59.83</v>
      </c>
      <c r="H43" s="31">
        <v>60</v>
      </c>
      <c r="I43" s="31">
        <v>60.5</v>
      </c>
      <c r="J43" s="2">
        <f t="shared" si="6"/>
        <v>180.32999999999998</v>
      </c>
      <c r="K43" s="27">
        <f t="shared" si="7"/>
        <v>60.109999999999992</v>
      </c>
    </row>
    <row r="44" spans="1:12" s="2" customFormat="1" ht="12.75" x14ac:dyDescent="0.2">
      <c r="A44" s="7">
        <v>41</v>
      </c>
      <c r="B44" s="1" t="s">
        <v>261</v>
      </c>
      <c r="C44" s="1" t="s">
        <v>262</v>
      </c>
      <c r="D44" s="1" t="s">
        <v>263</v>
      </c>
      <c r="E44" s="1" t="s">
        <v>99</v>
      </c>
      <c r="F44" s="23" t="s">
        <v>38</v>
      </c>
      <c r="G44" s="31">
        <v>59.67</v>
      </c>
      <c r="H44" s="31">
        <v>60</v>
      </c>
      <c r="I44" s="31">
        <v>60.5</v>
      </c>
      <c r="J44" s="18">
        <f t="shared" si="6"/>
        <v>180.17000000000002</v>
      </c>
      <c r="K44" s="27">
        <f t="shared" si="7"/>
        <v>60.056666666666672</v>
      </c>
    </row>
  </sheetData>
  <sortState ref="B36:K44">
    <sortCondition descending="1" ref="K36:K44"/>
  </sortState>
  <printOptions gridLines="1"/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5" x14ac:dyDescent="0.25"/>
  <cols>
    <col min="1" max="1" width="6.5703125" style="20" customWidth="1"/>
    <col min="2" max="2" width="9.7109375" bestFit="1" customWidth="1"/>
    <col min="3" max="3" width="21.7109375" bestFit="1" customWidth="1"/>
    <col min="4" max="4" width="27.28515625" bestFit="1" customWidth="1"/>
    <col min="5" max="5" width="26.85546875" bestFit="1" customWidth="1"/>
    <col min="6" max="6" width="6.7109375" style="20" bestFit="1" customWidth="1"/>
    <col min="7" max="7" width="8.140625" style="25" customWidth="1"/>
    <col min="8" max="8" width="8.7109375" style="25" customWidth="1"/>
    <col min="9" max="9" width="9.140625" style="25"/>
    <col min="10" max="10" width="9.140625" style="25" hidden="1" customWidth="1"/>
    <col min="11" max="11" width="9.140625" style="26"/>
  </cols>
  <sheetData>
    <row r="1" spans="1:12" s="13" customFormat="1" ht="12.75" x14ac:dyDescent="0.2">
      <c r="A1" s="11"/>
      <c r="B1" s="11" t="s">
        <v>1</v>
      </c>
      <c r="C1" s="11" t="s">
        <v>2</v>
      </c>
      <c r="D1" s="11" t="s">
        <v>4</v>
      </c>
      <c r="E1" s="11" t="s">
        <v>3</v>
      </c>
      <c r="F1" s="39" t="s">
        <v>0</v>
      </c>
      <c r="G1" s="30" t="s">
        <v>635</v>
      </c>
      <c r="H1" s="30" t="s">
        <v>636</v>
      </c>
      <c r="I1" s="30" t="s">
        <v>637</v>
      </c>
      <c r="J1" s="30"/>
      <c r="K1" s="30" t="s">
        <v>638</v>
      </c>
    </row>
    <row r="2" spans="1:12" s="2" customFormat="1" ht="12.75" x14ac:dyDescent="0.2">
      <c r="A2" s="21">
        <v>1</v>
      </c>
      <c r="B2" s="1" t="s">
        <v>487</v>
      </c>
      <c r="C2" s="1" t="s">
        <v>488</v>
      </c>
      <c r="D2" s="1" t="s">
        <v>489</v>
      </c>
      <c r="E2" s="1" t="s">
        <v>6</v>
      </c>
      <c r="F2" s="23" t="s">
        <v>44</v>
      </c>
      <c r="G2" s="31">
        <v>69.67</v>
      </c>
      <c r="H2" s="31">
        <v>68</v>
      </c>
      <c r="I2" s="31">
        <v>68.33</v>
      </c>
      <c r="J2" s="31">
        <f t="shared" ref="J2:J17" si="0">SUM(G2:I2)</f>
        <v>206</v>
      </c>
      <c r="K2" s="27">
        <f t="shared" ref="K2:K17" si="1">J2/3</f>
        <v>68.666666666666671</v>
      </c>
      <c r="L2" s="2" t="s">
        <v>640</v>
      </c>
    </row>
    <row r="3" spans="1:12" s="2" customFormat="1" ht="12.75" x14ac:dyDescent="0.2">
      <c r="A3" s="21">
        <v>2</v>
      </c>
      <c r="B3" s="1" t="s">
        <v>50</v>
      </c>
      <c r="C3" s="1" t="s">
        <v>51</v>
      </c>
      <c r="D3" s="1" t="s">
        <v>52</v>
      </c>
      <c r="E3" s="1" t="s">
        <v>30</v>
      </c>
      <c r="F3" s="23" t="s">
        <v>44</v>
      </c>
      <c r="G3" s="31">
        <v>66.5</v>
      </c>
      <c r="H3" s="31">
        <v>64</v>
      </c>
      <c r="I3" s="31">
        <v>72</v>
      </c>
      <c r="J3" s="31">
        <f t="shared" si="0"/>
        <v>202.5</v>
      </c>
      <c r="K3" s="27">
        <f t="shared" si="1"/>
        <v>67.5</v>
      </c>
      <c r="L3" s="2" t="s">
        <v>640</v>
      </c>
    </row>
    <row r="4" spans="1:12" s="2" customFormat="1" ht="12.75" x14ac:dyDescent="0.2">
      <c r="A4" s="21">
        <v>3</v>
      </c>
      <c r="B4" s="1" t="s">
        <v>282</v>
      </c>
      <c r="C4" s="1" t="s">
        <v>283</v>
      </c>
      <c r="D4" s="1" t="s">
        <v>284</v>
      </c>
      <c r="E4" s="1" t="s">
        <v>268</v>
      </c>
      <c r="F4" s="23" t="s">
        <v>44</v>
      </c>
      <c r="G4" s="31">
        <v>63.5</v>
      </c>
      <c r="H4" s="31">
        <v>65.5</v>
      </c>
      <c r="I4" s="31">
        <v>71.33</v>
      </c>
      <c r="J4" s="31">
        <f t="shared" si="0"/>
        <v>200.32999999999998</v>
      </c>
      <c r="K4" s="27">
        <f t="shared" si="1"/>
        <v>66.776666666666657</v>
      </c>
      <c r="L4" s="2" t="s">
        <v>640</v>
      </c>
    </row>
    <row r="5" spans="1:12" s="2" customFormat="1" ht="12.75" x14ac:dyDescent="0.2">
      <c r="A5" s="21">
        <v>4</v>
      </c>
      <c r="B5" s="1" t="s">
        <v>136</v>
      </c>
      <c r="C5" s="1" t="s">
        <v>445</v>
      </c>
      <c r="D5" s="1" t="s">
        <v>447</v>
      </c>
      <c r="E5" s="1" t="s">
        <v>216</v>
      </c>
      <c r="F5" s="23" t="s">
        <v>44</v>
      </c>
      <c r="G5" s="31">
        <v>63.17</v>
      </c>
      <c r="H5" s="31">
        <v>65.33</v>
      </c>
      <c r="I5" s="31">
        <v>69</v>
      </c>
      <c r="J5" s="31">
        <f t="shared" si="0"/>
        <v>197.5</v>
      </c>
      <c r="K5" s="27">
        <f t="shared" si="1"/>
        <v>65.833333333333329</v>
      </c>
      <c r="L5" s="2" t="s">
        <v>640</v>
      </c>
    </row>
    <row r="6" spans="1:12" s="2" customFormat="1" ht="12.75" x14ac:dyDescent="0.2">
      <c r="A6" s="21">
        <v>5</v>
      </c>
      <c r="B6" s="1" t="s">
        <v>167</v>
      </c>
      <c r="C6" s="1" t="s">
        <v>485</v>
      </c>
      <c r="D6" s="1" t="s">
        <v>486</v>
      </c>
      <c r="E6" s="1" t="s">
        <v>208</v>
      </c>
      <c r="F6" s="23" t="s">
        <v>44</v>
      </c>
      <c r="G6" s="31">
        <v>63.5</v>
      </c>
      <c r="H6" s="31">
        <v>67.5</v>
      </c>
      <c r="I6" s="31">
        <v>65</v>
      </c>
      <c r="J6" s="31">
        <f t="shared" si="0"/>
        <v>196</v>
      </c>
      <c r="K6" s="27">
        <f t="shared" si="1"/>
        <v>65.333333333333329</v>
      </c>
      <c r="L6" s="2" t="s">
        <v>640</v>
      </c>
    </row>
    <row r="7" spans="1:12" s="2" customFormat="1" ht="12.75" x14ac:dyDescent="0.2">
      <c r="A7" s="21">
        <v>6</v>
      </c>
      <c r="B7" s="1" t="s">
        <v>204</v>
      </c>
      <c r="C7" s="1" t="s">
        <v>426</v>
      </c>
      <c r="D7" s="1" t="s">
        <v>448</v>
      </c>
      <c r="E7" s="1" t="s">
        <v>13</v>
      </c>
      <c r="F7" s="23" t="s">
        <v>44</v>
      </c>
      <c r="G7" s="31">
        <v>67.67</v>
      </c>
      <c r="H7" s="31">
        <v>65.33</v>
      </c>
      <c r="I7" s="31">
        <v>62.67</v>
      </c>
      <c r="J7" s="31">
        <f t="shared" si="0"/>
        <v>195.67000000000002</v>
      </c>
      <c r="K7" s="27">
        <f t="shared" si="1"/>
        <v>65.223333333333343</v>
      </c>
      <c r="L7" s="2" t="s">
        <v>640</v>
      </c>
    </row>
    <row r="8" spans="1:12" s="2" customFormat="1" ht="12.75" x14ac:dyDescent="0.2">
      <c r="A8" s="21">
        <v>7</v>
      </c>
      <c r="B8" s="1" t="s">
        <v>223</v>
      </c>
      <c r="C8" s="1" t="s">
        <v>224</v>
      </c>
      <c r="D8" s="1" t="s">
        <v>225</v>
      </c>
      <c r="E8" s="1" t="s">
        <v>192</v>
      </c>
      <c r="F8" s="23" t="s">
        <v>44</v>
      </c>
      <c r="G8" s="31">
        <v>63.67</v>
      </c>
      <c r="H8" s="31">
        <v>64.33</v>
      </c>
      <c r="I8" s="31">
        <v>64.33</v>
      </c>
      <c r="J8" s="31">
        <f t="shared" si="0"/>
        <v>192.32999999999998</v>
      </c>
      <c r="K8" s="27">
        <f t="shared" si="1"/>
        <v>64.11</v>
      </c>
      <c r="L8" s="2" t="s">
        <v>640</v>
      </c>
    </row>
    <row r="9" spans="1:12" s="2" customFormat="1" ht="12.75" x14ac:dyDescent="0.2">
      <c r="A9" s="21">
        <v>8</v>
      </c>
      <c r="B9" s="1" t="s">
        <v>428</v>
      </c>
      <c r="C9" s="1" t="s">
        <v>429</v>
      </c>
      <c r="D9" s="1" t="s">
        <v>430</v>
      </c>
      <c r="E9" s="1" t="s">
        <v>644</v>
      </c>
      <c r="F9" s="23" t="s">
        <v>44</v>
      </c>
      <c r="G9" s="31">
        <v>62.67</v>
      </c>
      <c r="H9" s="31">
        <v>61.33</v>
      </c>
      <c r="I9" s="31">
        <v>67.33</v>
      </c>
      <c r="J9" s="31">
        <f t="shared" si="0"/>
        <v>191.32999999999998</v>
      </c>
      <c r="K9" s="27">
        <f t="shared" si="1"/>
        <v>63.776666666666664</v>
      </c>
      <c r="L9" s="2" t="s">
        <v>640</v>
      </c>
    </row>
    <row r="10" spans="1:12" s="2" customFormat="1" ht="12.75" x14ac:dyDescent="0.2">
      <c r="A10" s="21">
        <v>9</v>
      </c>
      <c r="B10" s="1" t="s">
        <v>328</v>
      </c>
      <c r="C10" s="1" t="s">
        <v>329</v>
      </c>
      <c r="D10" s="1" t="s">
        <v>330</v>
      </c>
      <c r="E10" s="1" t="s">
        <v>133</v>
      </c>
      <c r="F10" s="23" t="s">
        <v>44</v>
      </c>
      <c r="G10" s="31">
        <v>63.33</v>
      </c>
      <c r="H10" s="31">
        <v>63.67</v>
      </c>
      <c r="I10" s="31">
        <v>64.17</v>
      </c>
      <c r="J10" s="31">
        <f t="shared" si="0"/>
        <v>191.17000000000002</v>
      </c>
      <c r="K10" s="27">
        <f t="shared" si="1"/>
        <v>63.723333333333336</v>
      </c>
      <c r="L10" s="2" t="s">
        <v>640</v>
      </c>
    </row>
    <row r="11" spans="1:12" s="2" customFormat="1" ht="12.75" x14ac:dyDescent="0.2">
      <c r="A11" s="21">
        <v>10</v>
      </c>
      <c r="B11" s="1" t="s">
        <v>128</v>
      </c>
      <c r="C11" s="1" t="s">
        <v>280</v>
      </c>
      <c r="D11" s="1" t="s">
        <v>281</v>
      </c>
      <c r="E11" s="1" t="s">
        <v>268</v>
      </c>
      <c r="F11" s="23" t="s">
        <v>44</v>
      </c>
      <c r="G11" s="31">
        <v>62.5</v>
      </c>
      <c r="H11" s="31">
        <v>63.17</v>
      </c>
      <c r="I11" s="31">
        <v>64</v>
      </c>
      <c r="J11" s="31">
        <f t="shared" si="0"/>
        <v>189.67000000000002</v>
      </c>
      <c r="K11" s="27">
        <f t="shared" si="1"/>
        <v>63.223333333333336</v>
      </c>
      <c r="L11" s="2" t="s">
        <v>640</v>
      </c>
    </row>
    <row r="12" spans="1:12" s="2" customFormat="1" ht="12.75" x14ac:dyDescent="0.2">
      <c r="A12" s="21">
        <v>11</v>
      </c>
      <c r="B12" s="1" t="s">
        <v>220</v>
      </c>
      <c r="C12" s="1" t="s">
        <v>221</v>
      </c>
      <c r="D12" s="1" t="s">
        <v>222</v>
      </c>
      <c r="E12" s="1" t="s">
        <v>13</v>
      </c>
      <c r="F12" s="23" t="s">
        <v>44</v>
      </c>
      <c r="G12" s="31">
        <v>61.17</v>
      </c>
      <c r="H12" s="31">
        <v>62.5</v>
      </c>
      <c r="I12" s="31">
        <v>64.5</v>
      </c>
      <c r="J12" s="31">
        <f t="shared" si="0"/>
        <v>188.17000000000002</v>
      </c>
      <c r="K12" s="27">
        <f t="shared" si="1"/>
        <v>62.723333333333336</v>
      </c>
      <c r="L12" s="2" t="s">
        <v>640</v>
      </c>
    </row>
    <row r="13" spans="1:12" s="2" customFormat="1" ht="12.75" x14ac:dyDescent="0.2">
      <c r="A13" s="21">
        <v>12</v>
      </c>
      <c r="B13" s="1" t="s">
        <v>83</v>
      </c>
      <c r="C13" s="1" t="s">
        <v>84</v>
      </c>
      <c r="D13" s="1" t="s">
        <v>86</v>
      </c>
      <c r="E13" s="1" t="s">
        <v>85</v>
      </c>
      <c r="F13" s="23" t="s">
        <v>44</v>
      </c>
      <c r="G13" s="31">
        <v>65.83</v>
      </c>
      <c r="H13" s="31">
        <v>62.67</v>
      </c>
      <c r="I13" s="31">
        <v>59.67</v>
      </c>
      <c r="J13" s="31">
        <f t="shared" si="0"/>
        <v>188.17000000000002</v>
      </c>
      <c r="K13" s="27">
        <f t="shared" si="1"/>
        <v>62.723333333333336</v>
      </c>
      <c r="L13" s="2" t="s">
        <v>640</v>
      </c>
    </row>
    <row r="14" spans="1:12" s="2" customFormat="1" ht="12.75" x14ac:dyDescent="0.2">
      <c r="A14" s="21">
        <v>13</v>
      </c>
      <c r="B14" s="1" t="s">
        <v>183</v>
      </c>
      <c r="C14" s="1" t="s">
        <v>184</v>
      </c>
      <c r="D14" s="1" t="s">
        <v>185</v>
      </c>
      <c r="E14" s="1" t="s">
        <v>173</v>
      </c>
      <c r="F14" s="23" t="s">
        <v>44</v>
      </c>
      <c r="G14" s="31">
        <v>62.83</v>
      </c>
      <c r="H14" s="31">
        <v>64.67</v>
      </c>
      <c r="I14" s="31">
        <v>60.5</v>
      </c>
      <c r="J14" s="31">
        <f t="shared" si="0"/>
        <v>188</v>
      </c>
      <c r="K14" s="27">
        <f t="shared" si="1"/>
        <v>62.666666666666664</v>
      </c>
      <c r="L14" s="2" t="s">
        <v>640</v>
      </c>
    </row>
    <row r="15" spans="1:12" s="2" customFormat="1" ht="12.75" x14ac:dyDescent="0.2">
      <c r="A15" s="21">
        <v>14</v>
      </c>
      <c r="B15" s="1" t="s">
        <v>81</v>
      </c>
      <c r="C15" s="1" t="s">
        <v>75</v>
      </c>
      <c r="D15" s="1" t="s">
        <v>82</v>
      </c>
      <c r="E15" s="1" t="s">
        <v>43</v>
      </c>
      <c r="F15" s="23" t="s">
        <v>44</v>
      </c>
      <c r="G15" s="31">
        <v>64.67</v>
      </c>
      <c r="H15" s="31">
        <v>61.67</v>
      </c>
      <c r="I15" s="31">
        <v>60.5</v>
      </c>
      <c r="J15" s="31">
        <f t="shared" si="0"/>
        <v>186.84</v>
      </c>
      <c r="K15" s="27">
        <f t="shared" si="1"/>
        <v>62.28</v>
      </c>
      <c r="L15" s="2" t="s">
        <v>640</v>
      </c>
    </row>
    <row r="16" spans="1:12" s="2" customFormat="1" ht="12.75" x14ac:dyDescent="0.2">
      <c r="A16" s="21">
        <v>15</v>
      </c>
      <c r="B16" s="1" t="s">
        <v>226</v>
      </c>
      <c r="C16" s="1" t="s">
        <v>227</v>
      </c>
      <c r="D16" s="1" t="s">
        <v>229</v>
      </c>
      <c r="E16" s="1" t="s">
        <v>228</v>
      </c>
      <c r="F16" s="23" t="s">
        <v>44</v>
      </c>
      <c r="G16" s="31">
        <v>60.83</v>
      </c>
      <c r="H16" s="31">
        <v>61</v>
      </c>
      <c r="I16" s="31">
        <v>62.5</v>
      </c>
      <c r="J16" s="31">
        <f t="shared" si="0"/>
        <v>184.32999999999998</v>
      </c>
      <c r="K16" s="27">
        <f t="shared" si="1"/>
        <v>61.443333333333328</v>
      </c>
      <c r="L16" s="2" t="s">
        <v>640</v>
      </c>
    </row>
    <row r="17" spans="1:12" s="2" customFormat="1" ht="12.75" x14ac:dyDescent="0.2">
      <c r="A17" s="21">
        <v>16</v>
      </c>
      <c r="B17" s="1" t="s">
        <v>212</v>
      </c>
      <c r="C17" s="1" t="s">
        <v>213</v>
      </c>
      <c r="D17" s="1" t="s">
        <v>214</v>
      </c>
      <c r="E17" s="1" t="s">
        <v>117</v>
      </c>
      <c r="F17" s="23" t="s">
        <v>44</v>
      </c>
      <c r="G17" s="31">
        <v>59.33</v>
      </c>
      <c r="H17" s="31">
        <v>60.33</v>
      </c>
      <c r="I17" s="31">
        <v>64.17</v>
      </c>
      <c r="J17" s="31">
        <f t="shared" si="0"/>
        <v>183.82999999999998</v>
      </c>
      <c r="K17" s="27">
        <f t="shared" si="1"/>
        <v>61.276666666666664</v>
      </c>
      <c r="L17" s="2" t="s">
        <v>640</v>
      </c>
    </row>
    <row r="18" spans="1:12" s="2" customFormat="1" ht="12.75" x14ac:dyDescent="0.2">
      <c r="A18" s="9">
        <v>17</v>
      </c>
      <c r="B18" s="1" t="s">
        <v>254</v>
      </c>
      <c r="C18" s="1" t="s">
        <v>326</v>
      </c>
      <c r="D18" s="1" t="s">
        <v>327</v>
      </c>
      <c r="E18" s="1" t="s">
        <v>43</v>
      </c>
      <c r="F18" s="23" t="s">
        <v>44</v>
      </c>
      <c r="G18" s="31">
        <v>61.67</v>
      </c>
      <c r="H18" s="31">
        <v>60.83</v>
      </c>
      <c r="I18" s="31">
        <v>60.67</v>
      </c>
      <c r="J18" s="31">
        <f>SUM(G18:I18)</f>
        <v>183.17000000000002</v>
      </c>
      <c r="K18" s="27">
        <f>J18/3</f>
        <v>61.056666666666672</v>
      </c>
      <c r="L18" s="2" t="s">
        <v>640</v>
      </c>
    </row>
    <row r="19" spans="1:12" s="2" customFormat="1" ht="12.75" x14ac:dyDescent="0.2">
      <c r="A19" s="9">
        <v>18</v>
      </c>
      <c r="B19" s="1" t="s">
        <v>332</v>
      </c>
      <c r="C19" s="1" t="s">
        <v>333</v>
      </c>
      <c r="D19" s="1" t="s">
        <v>334</v>
      </c>
      <c r="E19" s="1" t="s">
        <v>48</v>
      </c>
      <c r="F19" s="23" t="s">
        <v>44</v>
      </c>
      <c r="G19" s="31">
        <v>63.83</v>
      </c>
      <c r="H19" s="31">
        <v>58.17</v>
      </c>
      <c r="I19" s="31">
        <v>61.17</v>
      </c>
      <c r="J19" s="31">
        <f>SUM(G19:I19)</f>
        <v>183.17000000000002</v>
      </c>
      <c r="K19" s="27">
        <f>J19/3</f>
        <v>61.056666666666672</v>
      </c>
      <c r="L19" s="2" t="s">
        <v>640</v>
      </c>
    </row>
    <row r="20" spans="1:12" s="2" customFormat="1" ht="12.75" x14ac:dyDescent="0.2">
      <c r="A20" s="9">
        <v>19</v>
      </c>
      <c r="B20" s="1" t="s">
        <v>45</v>
      </c>
      <c r="C20" s="1" t="s">
        <v>46</v>
      </c>
      <c r="D20" s="1" t="s">
        <v>47</v>
      </c>
      <c r="E20" s="1" t="s">
        <v>30</v>
      </c>
      <c r="F20" s="23" t="s">
        <v>44</v>
      </c>
      <c r="G20" s="31">
        <v>63.5</v>
      </c>
      <c r="H20" s="31">
        <v>62</v>
      </c>
      <c r="I20" s="31">
        <v>57.17</v>
      </c>
      <c r="J20" s="31">
        <f>SUM(G20:I20)</f>
        <v>182.67000000000002</v>
      </c>
      <c r="K20" s="27">
        <f>J20/3</f>
        <v>60.890000000000008</v>
      </c>
      <c r="L20" s="2" t="s">
        <v>640</v>
      </c>
    </row>
    <row r="21" spans="1:12" s="2" customFormat="1" ht="12.75" x14ac:dyDescent="0.2">
      <c r="A21" s="14"/>
      <c r="B21" s="1"/>
      <c r="C21" s="1"/>
      <c r="D21" s="1"/>
      <c r="E21" s="1"/>
      <c r="F21" s="23"/>
      <c r="G21" s="31"/>
      <c r="H21" s="31"/>
      <c r="I21" s="31"/>
      <c r="J21" s="31"/>
      <c r="K21" s="27"/>
    </row>
  </sheetData>
  <sortState ref="A32:U98">
    <sortCondition ref="C32:C98"/>
  </sortState>
  <printOptions gridLines="1"/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5" x14ac:dyDescent="0.25"/>
  <cols>
    <col min="1" max="1" width="6.7109375" style="20" customWidth="1"/>
    <col min="2" max="2" width="11" bestFit="1" customWidth="1"/>
    <col min="3" max="3" width="21.5703125" bestFit="1" customWidth="1"/>
    <col min="4" max="4" width="22" bestFit="1" customWidth="1"/>
    <col min="5" max="5" width="26.42578125" bestFit="1" customWidth="1"/>
    <col min="6" max="6" width="6.7109375" style="20" customWidth="1"/>
    <col min="7" max="7" width="10.42578125" style="25" bestFit="1" customWidth="1"/>
    <col min="8" max="8" width="8.7109375" style="25" bestFit="1" customWidth="1"/>
    <col min="9" max="9" width="9.140625" style="25" hidden="1" customWidth="1"/>
    <col min="10" max="10" width="9.140625" style="26"/>
  </cols>
  <sheetData>
    <row r="1" spans="1:11" s="45" customFormat="1" ht="12.75" x14ac:dyDescent="0.2">
      <c r="A1" s="46"/>
      <c r="B1" s="11" t="s">
        <v>1</v>
      </c>
      <c r="C1" s="11" t="s">
        <v>2</v>
      </c>
      <c r="D1" s="11" t="s">
        <v>4</v>
      </c>
      <c r="E1" s="11" t="s">
        <v>3</v>
      </c>
      <c r="F1" s="39" t="s">
        <v>0</v>
      </c>
      <c r="G1" s="30" t="s">
        <v>635</v>
      </c>
      <c r="H1" s="30" t="s">
        <v>636</v>
      </c>
      <c r="I1" s="30"/>
      <c r="J1" s="30" t="s">
        <v>638</v>
      </c>
    </row>
    <row r="2" spans="1:11" s="2" customFormat="1" ht="12.75" x14ac:dyDescent="0.2">
      <c r="A2" s="21">
        <v>1</v>
      </c>
      <c r="B2" s="1" t="s">
        <v>541</v>
      </c>
      <c r="C2" s="1" t="s">
        <v>401</v>
      </c>
      <c r="D2" s="1" t="s">
        <v>542</v>
      </c>
      <c r="E2" s="1" t="s">
        <v>13</v>
      </c>
      <c r="F2" s="23" t="s">
        <v>5</v>
      </c>
      <c r="G2" s="31">
        <v>66.47</v>
      </c>
      <c r="H2" s="31">
        <v>70</v>
      </c>
      <c r="I2" s="31">
        <f t="shared" ref="I2:I23" si="0">SUM(G2:H2)</f>
        <v>136.47</v>
      </c>
      <c r="J2" s="27">
        <f t="shared" ref="J2:J23" si="1">I2/2</f>
        <v>68.234999999999999</v>
      </c>
      <c r="K2" s="2" t="s">
        <v>640</v>
      </c>
    </row>
    <row r="3" spans="1:11" s="2" customFormat="1" ht="12.75" x14ac:dyDescent="0.2">
      <c r="A3" s="21">
        <v>2</v>
      </c>
      <c r="B3" s="1" t="s">
        <v>589</v>
      </c>
      <c r="C3" s="1" t="s">
        <v>590</v>
      </c>
      <c r="D3" s="1" t="s">
        <v>591</v>
      </c>
      <c r="E3" s="1" t="s">
        <v>99</v>
      </c>
      <c r="F3" s="23" t="s">
        <v>5</v>
      </c>
      <c r="G3" s="31">
        <v>68.97</v>
      </c>
      <c r="H3" s="31">
        <v>66.180000000000007</v>
      </c>
      <c r="I3" s="31">
        <f t="shared" si="0"/>
        <v>135.15</v>
      </c>
      <c r="J3" s="27">
        <f t="shared" si="1"/>
        <v>67.575000000000003</v>
      </c>
      <c r="K3" s="2" t="s">
        <v>640</v>
      </c>
    </row>
    <row r="4" spans="1:11" s="2" customFormat="1" ht="12.75" x14ac:dyDescent="0.2">
      <c r="A4" s="21">
        <v>3</v>
      </c>
      <c r="B4" s="1" t="s">
        <v>370</v>
      </c>
      <c r="C4" s="1" t="s">
        <v>371</v>
      </c>
      <c r="D4" s="1" t="s">
        <v>372</v>
      </c>
      <c r="E4" s="1" t="s">
        <v>13</v>
      </c>
      <c r="F4" s="23" t="s">
        <v>5</v>
      </c>
      <c r="G4" s="31">
        <v>66.760000000000005</v>
      </c>
      <c r="H4" s="31">
        <v>67.06</v>
      </c>
      <c r="I4" s="31">
        <f t="shared" si="0"/>
        <v>133.82</v>
      </c>
      <c r="J4" s="27">
        <f t="shared" si="1"/>
        <v>66.91</v>
      </c>
      <c r="K4" s="2" t="s">
        <v>640</v>
      </c>
    </row>
    <row r="5" spans="1:11" s="2" customFormat="1" ht="12.75" x14ac:dyDescent="0.2">
      <c r="A5" s="21">
        <v>4</v>
      </c>
      <c r="B5" s="1" t="s">
        <v>8</v>
      </c>
      <c r="C5" s="1" t="s">
        <v>9</v>
      </c>
      <c r="D5" s="1" t="s">
        <v>10</v>
      </c>
      <c r="E5" s="1" t="s">
        <v>6</v>
      </c>
      <c r="F5" s="23" t="s">
        <v>5</v>
      </c>
      <c r="G5" s="31">
        <v>65.44</v>
      </c>
      <c r="H5" s="31">
        <v>67.94</v>
      </c>
      <c r="I5" s="31">
        <f t="shared" si="0"/>
        <v>133.38</v>
      </c>
      <c r="J5" s="27">
        <f t="shared" si="1"/>
        <v>66.69</v>
      </c>
      <c r="K5" s="2" t="s">
        <v>640</v>
      </c>
    </row>
    <row r="6" spans="1:11" s="2" customFormat="1" ht="12.75" x14ac:dyDescent="0.2">
      <c r="A6" s="21">
        <v>5</v>
      </c>
      <c r="B6" s="1" t="s">
        <v>93</v>
      </c>
      <c r="C6" s="1" t="s">
        <v>94</v>
      </c>
      <c r="D6" s="1" t="s">
        <v>95</v>
      </c>
      <c r="E6" s="1" t="s">
        <v>13</v>
      </c>
      <c r="F6" s="23" t="s">
        <v>5</v>
      </c>
      <c r="G6" s="31">
        <v>66.03</v>
      </c>
      <c r="H6" s="31">
        <v>65.150000000000006</v>
      </c>
      <c r="I6" s="31">
        <f t="shared" si="0"/>
        <v>131.18</v>
      </c>
      <c r="J6" s="27">
        <f t="shared" si="1"/>
        <v>65.59</v>
      </c>
      <c r="K6" s="2" t="s">
        <v>640</v>
      </c>
    </row>
    <row r="7" spans="1:11" s="2" customFormat="1" ht="12.75" x14ac:dyDescent="0.2">
      <c r="A7" s="21">
        <v>6</v>
      </c>
      <c r="B7" s="1" t="s">
        <v>39</v>
      </c>
      <c r="C7" s="1" t="s">
        <v>492</v>
      </c>
      <c r="D7" s="1" t="s">
        <v>493</v>
      </c>
      <c r="E7" s="1" t="s">
        <v>13</v>
      </c>
      <c r="F7" s="23" t="s">
        <v>5</v>
      </c>
      <c r="G7" s="31">
        <v>65.150000000000006</v>
      </c>
      <c r="H7" s="31">
        <v>64.260000000000005</v>
      </c>
      <c r="I7" s="31">
        <f t="shared" si="0"/>
        <v>129.41000000000003</v>
      </c>
      <c r="J7" s="27">
        <f t="shared" si="1"/>
        <v>64.705000000000013</v>
      </c>
      <c r="K7" s="2" t="s">
        <v>640</v>
      </c>
    </row>
    <row r="8" spans="1:11" s="2" customFormat="1" ht="12.75" x14ac:dyDescent="0.2">
      <c r="A8" s="21">
        <v>7</v>
      </c>
      <c r="B8" s="1" t="s">
        <v>11</v>
      </c>
      <c r="C8" s="1" t="s">
        <v>12</v>
      </c>
      <c r="D8" s="1" t="s">
        <v>14</v>
      </c>
      <c r="E8" s="1" t="s">
        <v>13</v>
      </c>
      <c r="F8" s="23" t="s">
        <v>5</v>
      </c>
      <c r="G8" s="31">
        <v>60.88</v>
      </c>
      <c r="H8" s="31">
        <v>68.38</v>
      </c>
      <c r="I8" s="31">
        <f t="shared" si="0"/>
        <v>129.26</v>
      </c>
      <c r="J8" s="27">
        <f t="shared" si="1"/>
        <v>64.63</v>
      </c>
      <c r="K8" s="2" t="s">
        <v>640</v>
      </c>
    </row>
    <row r="9" spans="1:11" s="2" customFormat="1" ht="12.75" x14ac:dyDescent="0.2">
      <c r="A9" s="21">
        <v>8</v>
      </c>
      <c r="B9" s="1" t="s">
        <v>496</v>
      </c>
      <c r="C9" s="1" t="s">
        <v>497</v>
      </c>
      <c r="D9" s="1" t="s">
        <v>498</v>
      </c>
      <c r="E9" s="1" t="s">
        <v>13</v>
      </c>
      <c r="F9" s="23" t="s">
        <v>5</v>
      </c>
      <c r="G9" s="31">
        <v>62.5</v>
      </c>
      <c r="H9" s="31">
        <v>66.319999999999993</v>
      </c>
      <c r="I9" s="31">
        <f t="shared" si="0"/>
        <v>128.82</v>
      </c>
      <c r="J9" s="27">
        <f t="shared" si="1"/>
        <v>64.41</v>
      </c>
      <c r="K9" s="2" t="s">
        <v>640</v>
      </c>
    </row>
    <row r="10" spans="1:11" s="2" customFormat="1" ht="12.75" x14ac:dyDescent="0.2">
      <c r="A10" s="21">
        <v>9</v>
      </c>
      <c r="B10" s="1" t="s">
        <v>195</v>
      </c>
      <c r="C10" s="1" t="s">
        <v>490</v>
      </c>
      <c r="D10" s="1" t="s">
        <v>491</v>
      </c>
      <c r="E10" s="1" t="s">
        <v>43</v>
      </c>
      <c r="F10" s="23" t="s">
        <v>5</v>
      </c>
      <c r="G10" s="31">
        <v>65.59</v>
      </c>
      <c r="H10" s="31">
        <v>63.09</v>
      </c>
      <c r="I10" s="31">
        <f t="shared" si="0"/>
        <v>128.68</v>
      </c>
      <c r="J10" s="27">
        <f t="shared" si="1"/>
        <v>64.34</v>
      </c>
      <c r="K10" s="2" t="s">
        <v>640</v>
      </c>
    </row>
    <row r="11" spans="1:11" s="2" customFormat="1" ht="12.75" x14ac:dyDescent="0.2">
      <c r="A11" s="21">
        <v>10</v>
      </c>
      <c r="B11" s="1" t="s">
        <v>478</v>
      </c>
      <c r="C11" s="1" t="s">
        <v>264</v>
      </c>
      <c r="D11" s="1" t="s">
        <v>479</v>
      </c>
      <c r="E11" s="1" t="s">
        <v>60</v>
      </c>
      <c r="F11" s="23" t="s">
        <v>5</v>
      </c>
      <c r="G11" s="31">
        <v>62.06</v>
      </c>
      <c r="H11" s="31">
        <v>66.03</v>
      </c>
      <c r="I11" s="31">
        <f t="shared" si="0"/>
        <v>128.09</v>
      </c>
      <c r="J11" s="27">
        <f t="shared" si="1"/>
        <v>64.045000000000002</v>
      </c>
      <c r="K11" s="2" t="s">
        <v>640</v>
      </c>
    </row>
    <row r="12" spans="1:11" s="2" customFormat="1" ht="12.75" x14ac:dyDescent="0.2">
      <c r="A12" s="21">
        <v>11</v>
      </c>
      <c r="B12" s="1" t="s">
        <v>31</v>
      </c>
      <c r="C12" s="1" t="s">
        <v>126</v>
      </c>
      <c r="D12" s="1" t="s">
        <v>127</v>
      </c>
      <c r="E12" s="1" t="s">
        <v>373</v>
      </c>
      <c r="F12" s="23" t="s">
        <v>5</v>
      </c>
      <c r="G12" s="31">
        <v>62.79</v>
      </c>
      <c r="H12" s="31">
        <v>63.82</v>
      </c>
      <c r="I12" s="31">
        <f t="shared" si="0"/>
        <v>126.61</v>
      </c>
      <c r="J12" s="27">
        <f t="shared" si="1"/>
        <v>63.305</v>
      </c>
      <c r="K12" s="2" t="s">
        <v>640</v>
      </c>
    </row>
    <row r="13" spans="1:11" s="2" customFormat="1" ht="12.75" x14ac:dyDescent="0.2">
      <c r="A13" s="21">
        <v>12</v>
      </c>
      <c r="B13" s="1" t="s">
        <v>361</v>
      </c>
      <c r="C13" s="1" t="s">
        <v>362</v>
      </c>
      <c r="D13" s="1" t="s">
        <v>233</v>
      </c>
      <c r="E13" s="1" t="s">
        <v>6</v>
      </c>
      <c r="F13" s="23" t="s">
        <v>5</v>
      </c>
      <c r="G13" s="31">
        <v>62.21</v>
      </c>
      <c r="H13" s="31">
        <v>63.24</v>
      </c>
      <c r="I13" s="31">
        <f t="shared" si="0"/>
        <v>125.45</v>
      </c>
      <c r="J13" s="27">
        <f t="shared" si="1"/>
        <v>62.725000000000001</v>
      </c>
      <c r="K13" s="2" t="s">
        <v>640</v>
      </c>
    </row>
    <row r="14" spans="1:11" s="2" customFormat="1" ht="12.75" x14ac:dyDescent="0.2">
      <c r="A14" s="21">
        <v>13</v>
      </c>
      <c r="B14" s="1" t="s">
        <v>92</v>
      </c>
      <c r="C14" s="1" t="s">
        <v>514</v>
      </c>
      <c r="D14" s="1" t="s">
        <v>515</v>
      </c>
      <c r="E14" s="1" t="s">
        <v>13</v>
      </c>
      <c r="F14" s="23" t="s">
        <v>5</v>
      </c>
      <c r="G14" s="31">
        <v>61.32</v>
      </c>
      <c r="H14" s="31">
        <v>63.97</v>
      </c>
      <c r="I14" s="31">
        <f t="shared" si="0"/>
        <v>125.28999999999999</v>
      </c>
      <c r="J14" s="27">
        <f t="shared" si="1"/>
        <v>62.644999999999996</v>
      </c>
      <c r="K14" s="2" t="s">
        <v>640</v>
      </c>
    </row>
    <row r="15" spans="1:11" s="2" customFormat="1" ht="12.75" x14ac:dyDescent="0.2">
      <c r="A15" s="21">
        <v>14</v>
      </c>
      <c r="B15" s="1" t="s">
        <v>290</v>
      </c>
      <c r="C15" s="1" t="s">
        <v>125</v>
      </c>
      <c r="D15" s="1" t="s">
        <v>291</v>
      </c>
      <c r="E15" s="1" t="s">
        <v>21</v>
      </c>
      <c r="F15" s="23" t="s">
        <v>5</v>
      </c>
      <c r="G15" s="31">
        <v>64.56</v>
      </c>
      <c r="H15" s="31">
        <v>60.59</v>
      </c>
      <c r="I15" s="31">
        <f t="shared" si="0"/>
        <v>125.15</v>
      </c>
      <c r="J15" s="27">
        <f t="shared" si="1"/>
        <v>62.575000000000003</v>
      </c>
      <c r="K15" s="2" t="s">
        <v>640</v>
      </c>
    </row>
    <row r="16" spans="1:11" s="2" customFormat="1" ht="12.75" x14ac:dyDescent="0.2">
      <c r="A16" s="21">
        <v>15</v>
      </c>
      <c r="B16" s="1" t="s">
        <v>88</v>
      </c>
      <c r="C16" s="1" t="s">
        <v>89</v>
      </c>
      <c r="D16" s="1" t="s">
        <v>91</v>
      </c>
      <c r="E16" s="1" t="s">
        <v>6</v>
      </c>
      <c r="F16" s="23" t="s">
        <v>5</v>
      </c>
      <c r="G16" s="31">
        <v>61.03</v>
      </c>
      <c r="H16" s="31">
        <v>63.82</v>
      </c>
      <c r="I16" s="31">
        <f t="shared" si="0"/>
        <v>124.85</v>
      </c>
      <c r="J16" s="27">
        <f t="shared" si="1"/>
        <v>62.424999999999997</v>
      </c>
      <c r="K16" s="2" t="s">
        <v>640</v>
      </c>
    </row>
    <row r="17" spans="1:11" s="2" customFormat="1" ht="12.75" x14ac:dyDescent="0.2">
      <c r="A17" s="21">
        <v>16</v>
      </c>
      <c r="B17" s="1" t="s">
        <v>194</v>
      </c>
      <c r="C17" s="1" t="s">
        <v>338</v>
      </c>
      <c r="D17" s="1" t="s">
        <v>339</v>
      </c>
      <c r="E17" s="1" t="s">
        <v>79</v>
      </c>
      <c r="F17" s="23" t="s">
        <v>5</v>
      </c>
      <c r="G17" s="31">
        <v>61.62</v>
      </c>
      <c r="H17" s="31">
        <v>62.21</v>
      </c>
      <c r="I17" s="31">
        <f t="shared" si="0"/>
        <v>123.83</v>
      </c>
      <c r="J17" s="27">
        <f t="shared" si="1"/>
        <v>61.914999999999999</v>
      </c>
      <c r="K17" s="2" t="s">
        <v>640</v>
      </c>
    </row>
    <row r="18" spans="1:11" s="2" customFormat="1" ht="12.75" x14ac:dyDescent="0.2">
      <c r="A18" s="21">
        <v>17</v>
      </c>
      <c r="B18" s="1" t="s">
        <v>194</v>
      </c>
      <c r="C18" s="1" t="s">
        <v>494</v>
      </c>
      <c r="D18" s="1" t="s">
        <v>495</v>
      </c>
      <c r="E18" s="1" t="s">
        <v>642</v>
      </c>
      <c r="F18" s="23" t="s">
        <v>5</v>
      </c>
      <c r="G18" s="31">
        <v>59.12</v>
      </c>
      <c r="H18" s="31">
        <v>64.56</v>
      </c>
      <c r="I18" s="31">
        <f t="shared" si="0"/>
        <v>123.68</v>
      </c>
      <c r="J18" s="27">
        <f t="shared" si="1"/>
        <v>61.84</v>
      </c>
      <c r="K18" s="2" t="s">
        <v>640</v>
      </c>
    </row>
    <row r="19" spans="1:11" s="2" customFormat="1" ht="12.75" x14ac:dyDescent="0.2">
      <c r="A19" s="21">
        <v>18</v>
      </c>
      <c r="B19" s="1" t="s">
        <v>230</v>
      </c>
      <c r="C19" s="1" t="s">
        <v>76</v>
      </c>
      <c r="D19" s="1" t="s">
        <v>231</v>
      </c>
      <c r="E19" s="1" t="s">
        <v>117</v>
      </c>
      <c r="F19" s="23" t="s">
        <v>5</v>
      </c>
      <c r="G19" s="31">
        <v>60.44</v>
      </c>
      <c r="H19" s="31">
        <v>62.94</v>
      </c>
      <c r="I19" s="31">
        <f t="shared" si="0"/>
        <v>123.38</v>
      </c>
      <c r="J19" s="27">
        <f t="shared" si="1"/>
        <v>61.69</v>
      </c>
      <c r="K19" s="2" t="s">
        <v>640</v>
      </c>
    </row>
    <row r="20" spans="1:11" s="2" customFormat="1" ht="12.75" x14ac:dyDescent="0.2">
      <c r="A20" s="21">
        <v>19</v>
      </c>
      <c r="B20" s="1" t="s">
        <v>201</v>
      </c>
      <c r="C20" s="1" t="s">
        <v>631</v>
      </c>
      <c r="D20" s="1" t="s">
        <v>632</v>
      </c>
      <c r="E20" s="1" t="s">
        <v>269</v>
      </c>
      <c r="F20" s="23" t="s">
        <v>5</v>
      </c>
      <c r="G20" s="31">
        <v>62.65</v>
      </c>
      <c r="H20" s="31">
        <v>60.29</v>
      </c>
      <c r="I20" s="31">
        <f t="shared" si="0"/>
        <v>122.94</v>
      </c>
      <c r="J20" s="27">
        <f t="shared" si="1"/>
        <v>61.47</v>
      </c>
      <c r="K20" s="2" t="s">
        <v>640</v>
      </c>
    </row>
    <row r="21" spans="1:11" s="2" customFormat="1" ht="12.75" x14ac:dyDescent="0.2">
      <c r="A21" s="21">
        <v>20</v>
      </c>
      <c r="B21" s="1" t="s">
        <v>135</v>
      </c>
      <c r="C21" s="1" t="s">
        <v>374</v>
      </c>
      <c r="D21" s="1" t="s">
        <v>375</v>
      </c>
      <c r="E21" s="1" t="s">
        <v>164</v>
      </c>
      <c r="F21" s="23" t="s">
        <v>5</v>
      </c>
      <c r="G21" s="31">
        <v>59.12</v>
      </c>
      <c r="H21" s="31">
        <v>63.09</v>
      </c>
      <c r="I21" s="31">
        <f t="shared" si="0"/>
        <v>122.21000000000001</v>
      </c>
      <c r="J21" s="27">
        <f t="shared" si="1"/>
        <v>61.105000000000004</v>
      </c>
      <c r="K21" s="2" t="s">
        <v>640</v>
      </c>
    </row>
    <row r="22" spans="1:11" s="2" customFormat="1" ht="12.75" x14ac:dyDescent="0.2">
      <c r="A22" s="21">
        <v>21</v>
      </c>
      <c r="B22" s="1" t="s">
        <v>158</v>
      </c>
      <c r="C22" s="1" t="s">
        <v>469</v>
      </c>
      <c r="D22" s="1" t="s">
        <v>470</v>
      </c>
      <c r="E22" s="1" t="s">
        <v>133</v>
      </c>
      <c r="F22" s="23" t="s">
        <v>5</v>
      </c>
      <c r="G22" s="31">
        <v>59.41</v>
      </c>
      <c r="H22" s="31">
        <v>61.91</v>
      </c>
      <c r="I22" s="31">
        <f t="shared" si="0"/>
        <v>121.32</v>
      </c>
      <c r="J22" s="27">
        <f t="shared" si="1"/>
        <v>60.66</v>
      </c>
      <c r="K22" s="2" t="s">
        <v>640</v>
      </c>
    </row>
    <row r="23" spans="1:11" s="2" customFormat="1" ht="12.75" x14ac:dyDescent="0.2">
      <c r="A23" s="21">
        <v>22</v>
      </c>
      <c r="B23" s="1" t="s">
        <v>87</v>
      </c>
      <c r="C23" s="1" t="s">
        <v>499</v>
      </c>
      <c r="D23" s="1" t="s">
        <v>500</v>
      </c>
      <c r="E23" s="1" t="s">
        <v>13</v>
      </c>
      <c r="F23" s="23" t="s">
        <v>5</v>
      </c>
      <c r="G23" s="31">
        <v>60.29</v>
      </c>
      <c r="H23" s="31">
        <v>60.29</v>
      </c>
      <c r="I23" s="31">
        <f t="shared" si="0"/>
        <v>120.58</v>
      </c>
      <c r="J23" s="27">
        <f t="shared" si="1"/>
        <v>60.29</v>
      </c>
      <c r="K23" s="2" t="s">
        <v>640</v>
      </c>
    </row>
    <row r="24" spans="1:11" s="2" customFormat="1" ht="12.75" x14ac:dyDescent="0.2">
      <c r="A24" s="21"/>
      <c r="B24" s="1"/>
      <c r="C24" s="1"/>
      <c r="D24" s="1"/>
      <c r="E24" s="1"/>
      <c r="F24" s="23"/>
      <c r="G24" s="31"/>
      <c r="H24" s="31"/>
      <c r="I24" s="31"/>
      <c r="J24" s="27"/>
    </row>
  </sheetData>
  <sortState ref="A41:T71">
    <sortCondition ref="C41:C71"/>
  </sortState>
  <printOptions gridLines="1"/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defaultRowHeight="15" x14ac:dyDescent="0.25"/>
  <cols>
    <col min="1" max="1" width="7.42578125" style="22" customWidth="1"/>
    <col min="2" max="2" width="14.28515625" bestFit="1" customWidth="1"/>
    <col min="3" max="3" width="26.28515625" bestFit="1" customWidth="1"/>
    <col min="4" max="4" width="22.5703125" bestFit="1" customWidth="1"/>
    <col min="5" max="5" width="26.7109375" bestFit="1" customWidth="1"/>
    <col min="6" max="6" width="6.7109375" style="20" bestFit="1" customWidth="1"/>
    <col min="7" max="8" width="9.140625" style="20"/>
    <col min="9" max="9" width="9.140625" style="20" hidden="1" customWidth="1"/>
    <col min="10" max="10" width="9.140625" style="20"/>
  </cols>
  <sheetData>
    <row r="1" spans="1:11" s="13" customFormat="1" ht="12.75" x14ac:dyDescent="0.2">
      <c r="A1" s="11"/>
      <c r="B1" s="11" t="s">
        <v>1</v>
      </c>
      <c r="C1" s="11" t="s">
        <v>2</v>
      </c>
      <c r="D1" s="11" t="s">
        <v>4</v>
      </c>
      <c r="E1" s="11" t="s">
        <v>3</v>
      </c>
      <c r="F1" s="39" t="s">
        <v>0</v>
      </c>
      <c r="G1" s="12" t="s">
        <v>635</v>
      </c>
      <c r="H1" s="12" t="s">
        <v>636</v>
      </c>
      <c r="I1" s="12" t="s">
        <v>637</v>
      </c>
      <c r="J1" s="10" t="s">
        <v>638</v>
      </c>
    </row>
    <row r="2" spans="1:11" s="2" customFormat="1" ht="12.75" x14ac:dyDescent="0.2">
      <c r="A2" s="21">
        <v>1</v>
      </c>
      <c r="B2" s="1" t="s">
        <v>285</v>
      </c>
      <c r="C2" s="1" t="s">
        <v>199</v>
      </c>
      <c r="D2" s="1" t="s">
        <v>633</v>
      </c>
      <c r="E2" s="1" t="s">
        <v>13</v>
      </c>
      <c r="F2" s="23" t="s">
        <v>96</v>
      </c>
      <c r="G2" s="31">
        <v>67.5</v>
      </c>
      <c r="H2" s="31">
        <v>70.290000000000006</v>
      </c>
      <c r="I2" s="31">
        <f t="shared" ref="I2:I21" si="0">SUM(G2:H2)</f>
        <v>137.79000000000002</v>
      </c>
      <c r="J2" s="27">
        <f t="shared" ref="J2:J21" si="1">I2/2</f>
        <v>68.89500000000001</v>
      </c>
      <c r="K2" s="2" t="s">
        <v>640</v>
      </c>
    </row>
    <row r="3" spans="1:11" s="2" customFormat="1" ht="12.75" x14ac:dyDescent="0.2">
      <c r="A3" s="21">
        <v>2</v>
      </c>
      <c r="B3" s="1" t="s">
        <v>367</v>
      </c>
      <c r="C3" s="1" t="s">
        <v>368</v>
      </c>
      <c r="D3" s="1" t="s">
        <v>385</v>
      </c>
      <c r="E3" s="1" t="s">
        <v>13</v>
      </c>
      <c r="F3" s="23" t="s">
        <v>96</v>
      </c>
      <c r="G3" s="31">
        <v>66.03</v>
      </c>
      <c r="H3" s="31">
        <v>71.180000000000007</v>
      </c>
      <c r="I3" s="31">
        <f t="shared" si="0"/>
        <v>137.21</v>
      </c>
      <c r="J3" s="27">
        <f t="shared" si="1"/>
        <v>68.605000000000004</v>
      </c>
      <c r="K3" s="2" t="s">
        <v>640</v>
      </c>
    </row>
    <row r="4" spans="1:11" s="2" customFormat="1" ht="12.75" x14ac:dyDescent="0.2">
      <c r="A4" s="21">
        <v>3</v>
      </c>
      <c r="B4" s="1" t="s">
        <v>487</v>
      </c>
      <c r="C4" s="1" t="s">
        <v>488</v>
      </c>
      <c r="D4" s="1" t="s">
        <v>610</v>
      </c>
      <c r="E4" s="1" t="s">
        <v>6</v>
      </c>
      <c r="F4" s="23" t="s">
        <v>96</v>
      </c>
      <c r="G4" s="31">
        <v>67.650000000000006</v>
      </c>
      <c r="H4" s="31">
        <v>68.680000000000007</v>
      </c>
      <c r="I4" s="31">
        <f t="shared" si="0"/>
        <v>136.33000000000001</v>
      </c>
      <c r="J4" s="27">
        <f t="shared" si="1"/>
        <v>68.165000000000006</v>
      </c>
      <c r="K4" s="2" t="s">
        <v>640</v>
      </c>
    </row>
    <row r="5" spans="1:11" s="2" customFormat="1" ht="12.75" x14ac:dyDescent="0.2">
      <c r="A5" s="21">
        <v>4</v>
      </c>
      <c r="B5" s="1" t="s">
        <v>254</v>
      </c>
      <c r="C5" s="1" t="s">
        <v>255</v>
      </c>
      <c r="D5" s="1" t="s">
        <v>256</v>
      </c>
      <c r="E5" s="1" t="s">
        <v>208</v>
      </c>
      <c r="F5" s="23" t="s">
        <v>96</v>
      </c>
      <c r="G5" s="31">
        <v>64.56</v>
      </c>
      <c r="H5" s="31">
        <v>67.5</v>
      </c>
      <c r="I5" s="31">
        <f t="shared" si="0"/>
        <v>132.06</v>
      </c>
      <c r="J5" s="27">
        <f t="shared" si="1"/>
        <v>66.03</v>
      </c>
      <c r="K5" s="2" t="s">
        <v>640</v>
      </c>
    </row>
    <row r="6" spans="1:11" s="2" customFormat="1" ht="12.75" x14ac:dyDescent="0.2">
      <c r="A6" s="21">
        <v>5</v>
      </c>
      <c r="B6" s="1" t="s">
        <v>92</v>
      </c>
      <c r="C6" s="1" t="s">
        <v>477</v>
      </c>
      <c r="D6" s="1" t="s">
        <v>634</v>
      </c>
      <c r="E6" s="1" t="s">
        <v>13</v>
      </c>
      <c r="F6" s="23" t="s">
        <v>96</v>
      </c>
      <c r="G6" s="31">
        <v>64.709999999999994</v>
      </c>
      <c r="H6" s="31">
        <v>67.349999999999994</v>
      </c>
      <c r="I6" s="31">
        <f t="shared" si="0"/>
        <v>132.06</v>
      </c>
      <c r="J6" s="27">
        <f t="shared" si="1"/>
        <v>66.03</v>
      </c>
      <c r="K6" s="2" t="s">
        <v>640</v>
      </c>
    </row>
    <row r="7" spans="1:11" s="2" customFormat="1" ht="12.75" x14ac:dyDescent="0.2">
      <c r="A7" s="21">
        <v>6</v>
      </c>
      <c r="B7" s="1" t="s">
        <v>156</v>
      </c>
      <c r="C7" s="1" t="s">
        <v>480</v>
      </c>
      <c r="D7" s="1" t="s">
        <v>481</v>
      </c>
      <c r="E7" s="1" t="s">
        <v>6</v>
      </c>
      <c r="F7" s="23" t="s">
        <v>96</v>
      </c>
      <c r="G7" s="31">
        <v>63.38</v>
      </c>
      <c r="H7" s="31">
        <v>68.53</v>
      </c>
      <c r="I7" s="31">
        <f t="shared" si="0"/>
        <v>131.91</v>
      </c>
      <c r="J7" s="27">
        <f t="shared" si="1"/>
        <v>65.954999999999998</v>
      </c>
      <c r="K7" s="2" t="s">
        <v>640</v>
      </c>
    </row>
    <row r="8" spans="1:11" s="2" customFormat="1" ht="12.75" x14ac:dyDescent="0.2">
      <c r="A8" s="21">
        <v>7</v>
      </c>
      <c r="B8" s="1" t="s">
        <v>356</v>
      </c>
      <c r="C8" s="1" t="s">
        <v>357</v>
      </c>
      <c r="D8" s="1" t="s">
        <v>278</v>
      </c>
      <c r="E8" s="1" t="s">
        <v>192</v>
      </c>
      <c r="F8" s="23" t="s">
        <v>96</v>
      </c>
      <c r="G8" s="31">
        <v>64.56</v>
      </c>
      <c r="H8" s="31">
        <v>66.47</v>
      </c>
      <c r="I8" s="31">
        <f t="shared" si="0"/>
        <v>131.03</v>
      </c>
      <c r="J8" s="27">
        <f t="shared" si="1"/>
        <v>65.515000000000001</v>
      </c>
      <c r="K8" s="2" t="s">
        <v>640</v>
      </c>
    </row>
    <row r="9" spans="1:11" s="2" customFormat="1" ht="12.75" x14ac:dyDescent="0.2">
      <c r="A9" s="21">
        <v>8</v>
      </c>
      <c r="B9" s="1" t="s">
        <v>582</v>
      </c>
      <c r="C9" s="1" t="s">
        <v>583</v>
      </c>
      <c r="D9" s="1" t="s">
        <v>584</v>
      </c>
      <c r="E9" s="1" t="s">
        <v>13</v>
      </c>
      <c r="F9" s="23" t="s">
        <v>96</v>
      </c>
      <c r="G9" s="31">
        <v>64.849999999999994</v>
      </c>
      <c r="H9" s="31">
        <v>65</v>
      </c>
      <c r="I9" s="31">
        <f t="shared" si="0"/>
        <v>129.85</v>
      </c>
      <c r="J9" s="27">
        <f t="shared" si="1"/>
        <v>64.924999999999997</v>
      </c>
      <c r="K9" s="2" t="s">
        <v>640</v>
      </c>
    </row>
    <row r="10" spans="1:11" s="2" customFormat="1" ht="12.75" x14ac:dyDescent="0.2">
      <c r="A10" s="21">
        <v>9</v>
      </c>
      <c r="B10" s="1" t="s">
        <v>335</v>
      </c>
      <c r="C10" s="1" t="s">
        <v>336</v>
      </c>
      <c r="D10" s="1" t="s">
        <v>337</v>
      </c>
      <c r="E10" s="1" t="s">
        <v>90</v>
      </c>
      <c r="F10" s="23" t="s">
        <v>96</v>
      </c>
      <c r="G10" s="31">
        <v>60.15</v>
      </c>
      <c r="H10" s="31">
        <v>68.97</v>
      </c>
      <c r="I10" s="31">
        <f t="shared" si="0"/>
        <v>129.12</v>
      </c>
      <c r="J10" s="27">
        <f t="shared" si="1"/>
        <v>64.56</v>
      </c>
      <c r="K10" s="2" t="s">
        <v>640</v>
      </c>
    </row>
    <row r="11" spans="1:11" s="2" customFormat="1" ht="12.75" x14ac:dyDescent="0.2">
      <c r="A11" s="21">
        <v>10</v>
      </c>
      <c r="B11" s="1" t="s">
        <v>314</v>
      </c>
      <c r="C11" s="1" t="s">
        <v>315</v>
      </c>
      <c r="D11" s="1" t="s">
        <v>450</v>
      </c>
      <c r="E11" s="1" t="s">
        <v>43</v>
      </c>
      <c r="F11" s="23" t="s">
        <v>96</v>
      </c>
      <c r="G11" s="31">
        <v>62.35</v>
      </c>
      <c r="H11" s="31">
        <v>65</v>
      </c>
      <c r="I11" s="31">
        <f t="shared" si="0"/>
        <v>127.35</v>
      </c>
      <c r="J11" s="27">
        <f t="shared" si="1"/>
        <v>63.674999999999997</v>
      </c>
      <c r="K11" s="2" t="s">
        <v>640</v>
      </c>
    </row>
    <row r="12" spans="1:11" s="2" customFormat="1" ht="12.75" x14ac:dyDescent="0.2">
      <c r="A12" s="21">
        <v>11</v>
      </c>
      <c r="B12" s="1" t="s">
        <v>257</v>
      </c>
      <c r="C12" s="1" t="s">
        <v>258</v>
      </c>
      <c r="D12" s="1" t="s">
        <v>238</v>
      </c>
      <c r="E12" s="1" t="s">
        <v>43</v>
      </c>
      <c r="F12" s="23" t="s">
        <v>96</v>
      </c>
      <c r="G12" s="31">
        <v>62.5</v>
      </c>
      <c r="H12" s="31">
        <v>64.709999999999994</v>
      </c>
      <c r="I12" s="31">
        <f t="shared" si="0"/>
        <v>127.21</v>
      </c>
      <c r="J12" s="27">
        <f t="shared" si="1"/>
        <v>63.604999999999997</v>
      </c>
      <c r="K12" s="2" t="s">
        <v>640</v>
      </c>
    </row>
    <row r="13" spans="1:11" s="2" customFormat="1" ht="12.75" x14ac:dyDescent="0.2">
      <c r="A13" s="21">
        <v>12</v>
      </c>
      <c r="B13" s="1" t="s">
        <v>367</v>
      </c>
      <c r="C13" s="1" t="s">
        <v>368</v>
      </c>
      <c r="D13" s="1" t="s">
        <v>369</v>
      </c>
      <c r="E13" s="1" t="s">
        <v>13</v>
      </c>
      <c r="F13" s="23" t="s">
        <v>96</v>
      </c>
      <c r="G13" s="31">
        <v>61.47</v>
      </c>
      <c r="H13" s="31">
        <v>64.56</v>
      </c>
      <c r="I13" s="31">
        <f t="shared" si="0"/>
        <v>126.03</v>
      </c>
      <c r="J13" s="27">
        <f t="shared" si="1"/>
        <v>63.015000000000001</v>
      </c>
      <c r="K13" s="2" t="s">
        <v>640</v>
      </c>
    </row>
    <row r="14" spans="1:11" s="2" customFormat="1" ht="12.75" x14ac:dyDescent="0.2">
      <c r="A14" s="21">
        <v>13</v>
      </c>
      <c r="B14" s="1" t="s">
        <v>243</v>
      </c>
      <c r="C14" s="1" t="s">
        <v>244</v>
      </c>
      <c r="D14" s="1" t="s">
        <v>259</v>
      </c>
      <c r="E14" s="1" t="s">
        <v>13</v>
      </c>
      <c r="F14" s="23" t="s">
        <v>96</v>
      </c>
      <c r="G14" s="31">
        <v>61.62</v>
      </c>
      <c r="H14" s="31">
        <v>63.97</v>
      </c>
      <c r="I14" s="31">
        <f t="shared" si="0"/>
        <v>125.59</v>
      </c>
      <c r="J14" s="27">
        <f t="shared" si="1"/>
        <v>62.795000000000002</v>
      </c>
      <c r="K14" s="2" t="s">
        <v>640</v>
      </c>
    </row>
    <row r="15" spans="1:11" s="2" customFormat="1" ht="12.75" x14ac:dyDescent="0.2">
      <c r="A15" s="21">
        <v>14</v>
      </c>
      <c r="B15" s="1" t="s">
        <v>50</v>
      </c>
      <c r="C15" s="1" t="s">
        <v>567</v>
      </c>
      <c r="D15" s="1" t="s">
        <v>568</v>
      </c>
      <c r="E15" s="1" t="s">
        <v>269</v>
      </c>
      <c r="F15" s="23" t="s">
        <v>96</v>
      </c>
      <c r="G15" s="31">
        <v>58.97</v>
      </c>
      <c r="H15" s="31">
        <v>66.03</v>
      </c>
      <c r="I15" s="31">
        <f t="shared" si="0"/>
        <v>125</v>
      </c>
      <c r="J15" s="27">
        <f t="shared" si="1"/>
        <v>62.5</v>
      </c>
      <c r="K15" s="2" t="s">
        <v>640</v>
      </c>
    </row>
    <row r="16" spans="1:11" s="2" customFormat="1" ht="12.75" x14ac:dyDescent="0.2">
      <c r="A16" s="21">
        <v>15</v>
      </c>
      <c r="B16" s="1" t="s">
        <v>298</v>
      </c>
      <c r="C16" s="1" t="s">
        <v>340</v>
      </c>
      <c r="D16" s="1" t="s">
        <v>342</v>
      </c>
      <c r="E16" s="1" t="s">
        <v>341</v>
      </c>
      <c r="F16" s="23" t="s">
        <v>96</v>
      </c>
      <c r="G16" s="31">
        <v>59.56</v>
      </c>
      <c r="H16" s="31">
        <v>63.97</v>
      </c>
      <c r="I16" s="31">
        <f t="shared" si="0"/>
        <v>123.53</v>
      </c>
      <c r="J16" s="27">
        <f t="shared" si="1"/>
        <v>61.765000000000001</v>
      </c>
      <c r="K16" s="2" t="s">
        <v>640</v>
      </c>
    </row>
    <row r="17" spans="1:11" s="2" customFormat="1" ht="12.75" x14ac:dyDescent="0.2">
      <c r="A17" s="21">
        <v>16</v>
      </c>
      <c r="B17" s="1" t="s">
        <v>561</v>
      </c>
      <c r="C17" s="1" t="s">
        <v>562</v>
      </c>
      <c r="D17" s="1" t="s">
        <v>563</v>
      </c>
      <c r="E17" s="1" t="s">
        <v>216</v>
      </c>
      <c r="F17" s="23" t="s">
        <v>96</v>
      </c>
      <c r="G17" s="31">
        <v>60</v>
      </c>
      <c r="H17" s="31">
        <v>63.38</v>
      </c>
      <c r="I17" s="31">
        <f t="shared" si="0"/>
        <v>123.38</v>
      </c>
      <c r="J17" s="27">
        <f t="shared" si="1"/>
        <v>61.69</v>
      </c>
      <c r="K17" s="2" t="s">
        <v>640</v>
      </c>
    </row>
    <row r="18" spans="1:11" s="2" customFormat="1" ht="12.75" x14ac:dyDescent="0.2">
      <c r="A18" s="21">
        <v>17</v>
      </c>
      <c r="B18" s="1" t="s">
        <v>128</v>
      </c>
      <c r="C18" s="1" t="s">
        <v>129</v>
      </c>
      <c r="D18" s="1" t="s">
        <v>130</v>
      </c>
      <c r="E18" s="1" t="s">
        <v>13</v>
      </c>
      <c r="F18" s="23" t="s">
        <v>96</v>
      </c>
      <c r="G18" s="31">
        <v>58.53</v>
      </c>
      <c r="H18" s="31">
        <v>64.849999999999994</v>
      </c>
      <c r="I18" s="31">
        <f t="shared" si="0"/>
        <v>123.38</v>
      </c>
      <c r="J18" s="27">
        <f t="shared" si="1"/>
        <v>61.69</v>
      </c>
      <c r="K18" s="2" t="s">
        <v>640</v>
      </c>
    </row>
    <row r="19" spans="1:11" s="2" customFormat="1" ht="12.75" x14ac:dyDescent="0.2">
      <c r="A19" s="21">
        <v>18</v>
      </c>
      <c r="B19" s="1" t="s">
        <v>454</v>
      </c>
      <c r="C19" s="1" t="s">
        <v>627</v>
      </c>
      <c r="D19" s="1" t="s">
        <v>630</v>
      </c>
      <c r="E19" s="1" t="s">
        <v>123</v>
      </c>
      <c r="F19" s="23" t="s">
        <v>96</v>
      </c>
      <c r="G19" s="31">
        <v>60.59</v>
      </c>
      <c r="H19" s="31">
        <v>62.65</v>
      </c>
      <c r="I19" s="31">
        <f t="shared" si="0"/>
        <v>123.24000000000001</v>
      </c>
      <c r="J19" s="27">
        <f t="shared" si="1"/>
        <v>61.620000000000005</v>
      </c>
      <c r="K19" s="2" t="s">
        <v>640</v>
      </c>
    </row>
    <row r="20" spans="1:11" s="2" customFormat="1" ht="12.75" x14ac:dyDescent="0.2">
      <c r="A20" s="21">
        <v>19</v>
      </c>
      <c r="B20" s="1" t="s">
        <v>592</v>
      </c>
      <c r="C20" s="1" t="s">
        <v>593</v>
      </c>
      <c r="D20" s="1" t="s">
        <v>594</v>
      </c>
      <c r="E20" s="1" t="s">
        <v>49</v>
      </c>
      <c r="F20" s="23" t="s">
        <v>96</v>
      </c>
      <c r="G20" s="31">
        <v>60.59</v>
      </c>
      <c r="H20" s="31">
        <v>61.03</v>
      </c>
      <c r="I20" s="31">
        <f t="shared" si="0"/>
        <v>121.62</v>
      </c>
      <c r="J20" s="27">
        <f t="shared" si="1"/>
        <v>60.81</v>
      </c>
      <c r="K20" s="2" t="s">
        <v>640</v>
      </c>
    </row>
    <row r="21" spans="1:11" s="2" customFormat="1" ht="12.75" x14ac:dyDescent="0.2">
      <c r="A21" s="21">
        <v>20</v>
      </c>
      <c r="B21" s="1" t="s">
        <v>292</v>
      </c>
      <c r="C21" s="1" t="s">
        <v>293</v>
      </c>
      <c r="D21" s="1" t="s">
        <v>294</v>
      </c>
      <c r="E21" s="1" t="s">
        <v>208</v>
      </c>
      <c r="F21" s="23" t="s">
        <v>96</v>
      </c>
      <c r="G21" s="31">
        <v>60.44</v>
      </c>
      <c r="H21" s="31">
        <v>61.03</v>
      </c>
      <c r="I21" s="31">
        <f t="shared" si="0"/>
        <v>121.47</v>
      </c>
      <c r="J21" s="27">
        <f t="shared" si="1"/>
        <v>60.734999999999999</v>
      </c>
      <c r="K21" s="2" t="s">
        <v>640</v>
      </c>
    </row>
    <row r="22" spans="1:11" s="2" customFormat="1" ht="12.75" x14ac:dyDescent="0.2">
      <c r="A22" s="21"/>
      <c r="B22" s="1"/>
      <c r="C22" s="1"/>
      <c r="D22" s="1"/>
      <c r="E22" s="1"/>
      <c r="F22" s="23"/>
      <c r="G22" s="29"/>
      <c r="H22" s="29"/>
      <c r="I22" s="6"/>
      <c r="J22" s="27"/>
    </row>
  </sheetData>
  <sortState ref="A28:K43">
    <sortCondition ref="G28:G43"/>
  </sortState>
  <printOptions gridLines="1"/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defaultRowHeight="15" x14ac:dyDescent="0.25"/>
  <cols>
    <col min="1" max="1" width="5.140625" style="22" customWidth="1"/>
    <col min="2" max="2" width="9.42578125" bestFit="1" customWidth="1"/>
    <col min="3" max="4" width="18.28515625" bestFit="1" customWidth="1"/>
    <col min="5" max="5" width="40.7109375" bestFit="1" customWidth="1"/>
    <col min="6" max="6" width="6.7109375" style="20" bestFit="1" customWidth="1"/>
    <col min="7" max="7" width="7.5703125" customWidth="1"/>
    <col min="8" max="8" width="5.5703125" bestFit="1" customWidth="1"/>
    <col min="9" max="9" width="6.5703125" hidden="1" customWidth="1"/>
    <col min="10" max="10" width="9.28515625" style="24" bestFit="1" customWidth="1"/>
  </cols>
  <sheetData>
    <row r="1" spans="1:11" s="13" customFormat="1" ht="12.75" x14ac:dyDescent="0.2">
      <c r="A1" s="11"/>
      <c r="B1" s="11" t="s">
        <v>1</v>
      </c>
      <c r="C1" s="11" t="s">
        <v>2</v>
      </c>
      <c r="D1" s="11" t="s">
        <v>4</v>
      </c>
      <c r="E1" s="11" t="s">
        <v>3</v>
      </c>
      <c r="F1" s="39" t="s">
        <v>0</v>
      </c>
      <c r="G1" s="12" t="s">
        <v>635</v>
      </c>
      <c r="H1" s="12" t="s">
        <v>636</v>
      </c>
      <c r="I1" s="12" t="s">
        <v>637</v>
      </c>
      <c r="J1" s="10" t="s">
        <v>638</v>
      </c>
    </row>
    <row r="2" spans="1:11" s="2" customFormat="1" ht="12.75" x14ac:dyDescent="0.2">
      <c r="A2" s="21">
        <v>1</v>
      </c>
      <c r="B2" s="1" t="s">
        <v>501</v>
      </c>
      <c r="C2" s="1" t="s">
        <v>502</v>
      </c>
      <c r="D2" s="1" t="s">
        <v>503</v>
      </c>
      <c r="E2" s="1" t="s">
        <v>13</v>
      </c>
      <c r="F2" s="23" t="s">
        <v>16</v>
      </c>
      <c r="G2" s="31">
        <v>67.709999999999994</v>
      </c>
      <c r="H2" s="31">
        <v>68.14</v>
      </c>
      <c r="I2" s="42">
        <f t="shared" ref="I2:I13" si="0">SUM(G2:H2)</f>
        <v>135.85</v>
      </c>
      <c r="J2" s="43">
        <f>I2/2</f>
        <v>67.924999999999997</v>
      </c>
      <c r="K2" s="2" t="s">
        <v>640</v>
      </c>
    </row>
    <row r="3" spans="1:11" s="2" customFormat="1" ht="12.75" x14ac:dyDescent="0.2">
      <c r="A3" s="21">
        <v>2</v>
      </c>
      <c r="B3" s="1" t="s">
        <v>364</v>
      </c>
      <c r="C3" s="1" t="s">
        <v>365</v>
      </c>
      <c r="D3" s="1" t="s">
        <v>366</v>
      </c>
      <c r="E3" s="1" t="s">
        <v>13</v>
      </c>
      <c r="F3" s="23" t="s">
        <v>16</v>
      </c>
      <c r="G3" s="31">
        <v>62.43</v>
      </c>
      <c r="H3" s="31">
        <v>70</v>
      </c>
      <c r="I3" s="42">
        <f t="shared" si="0"/>
        <v>132.43</v>
      </c>
      <c r="J3" s="43">
        <f t="shared" ref="J3:J13" si="1">I3/2</f>
        <v>66.215000000000003</v>
      </c>
      <c r="K3" s="2" t="s">
        <v>640</v>
      </c>
    </row>
    <row r="4" spans="1:11" s="2" customFormat="1" ht="12.75" x14ac:dyDescent="0.2">
      <c r="A4" s="21">
        <v>3</v>
      </c>
      <c r="B4" s="1" t="s">
        <v>100</v>
      </c>
      <c r="C4" s="1" t="s">
        <v>101</v>
      </c>
      <c r="D4" s="1" t="s">
        <v>103</v>
      </c>
      <c r="E4" s="1" t="s">
        <v>102</v>
      </c>
      <c r="F4" s="23" t="s">
        <v>16</v>
      </c>
      <c r="G4" s="31">
        <v>65.86</v>
      </c>
      <c r="H4" s="31">
        <v>66.430000000000007</v>
      </c>
      <c r="I4" s="42">
        <f t="shared" si="0"/>
        <v>132.29000000000002</v>
      </c>
      <c r="J4" s="43">
        <f t="shared" si="1"/>
        <v>66.14500000000001</v>
      </c>
      <c r="K4" s="2" t="s">
        <v>640</v>
      </c>
    </row>
    <row r="5" spans="1:11" s="2" customFormat="1" ht="12.75" x14ac:dyDescent="0.2">
      <c r="A5" s="21">
        <v>4</v>
      </c>
      <c r="B5" s="1" t="s">
        <v>218</v>
      </c>
      <c r="C5" s="1" t="s">
        <v>219</v>
      </c>
      <c r="D5" s="1" t="s">
        <v>420</v>
      </c>
      <c r="E5" s="1" t="s">
        <v>13</v>
      </c>
      <c r="F5" s="23" t="s">
        <v>16</v>
      </c>
      <c r="G5" s="31">
        <v>65.569999999999993</v>
      </c>
      <c r="H5" s="31">
        <v>66.569999999999993</v>
      </c>
      <c r="I5" s="42">
        <f t="shared" si="0"/>
        <v>132.13999999999999</v>
      </c>
      <c r="J5" s="43">
        <f t="shared" si="1"/>
        <v>66.069999999999993</v>
      </c>
      <c r="K5" s="2" t="s">
        <v>640</v>
      </c>
    </row>
    <row r="6" spans="1:11" s="2" customFormat="1" ht="12.75" x14ac:dyDescent="0.2">
      <c r="A6" s="21">
        <v>5</v>
      </c>
      <c r="B6" s="1" t="s">
        <v>186</v>
      </c>
      <c r="C6" s="1" t="s">
        <v>84</v>
      </c>
      <c r="D6" s="1" t="s">
        <v>581</v>
      </c>
      <c r="E6" s="1" t="s">
        <v>113</v>
      </c>
      <c r="F6" s="23" t="s">
        <v>16</v>
      </c>
      <c r="G6" s="31">
        <v>61.14</v>
      </c>
      <c r="H6" s="31">
        <v>67.569999999999993</v>
      </c>
      <c r="I6" s="42">
        <f t="shared" si="0"/>
        <v>128.70999999999998</v>
      </c>
      <c r="J6" s="43">
        <f t="shared" si="1"/>
        <v>64.35499999999999</v>
      </c>
      <c r="K6" s="2" t="s">
        <v>640</v>
      </c>
    </row>
    <row r="7" spans="1:11" s="2" customFormat="1" ht="12.75" x14ac:dyDescent="0.2">
      <c r="A7" s="21">
        <v>6</v>
      </c>
      <c r="B7" s="1" t="s">
        <v>421</v>
      </c>
      <c r="C7" s="1" t="s">
        <v>199</v>
      </c>
      <c r="D7" s="1" t="s">
        <v>422</v>
      </c>
      <c r="E7" s="1" t="s">
        <v>13</v>
      </c>
      <c r="F7" s="23" t="s">
        <v>16</v>
      </c>
      <c r="G7" s="31">
        <v>62.29</v>
      </c>
      <c r="H7" s="31">
        <v>64.430000000000007</v>
      </c>
      <c r="I7" s="42">
        <f t="shared" si="0"/>
        <v>126.72</v>
      </c>
      <c r="J7" s="43">
        <f t="shared" si="1"/>
        <v>63.36</v>
      </c>
      <c r="K7" s="2" t="s">
        <v>640</v>
      </c>
    </row>
    <row r="8" spans="1:11" s="2" customFormat="1" ht="12.75" x14ac:dyDescent="0.2">
      <c r="A8" s="21">
        <v>7</v>
      </c>
      <c r="B8" s="1" t="s">
        <v>600</v>
      </c>
      <c r="C8" s="1" t="s">
        <v>601</v>
      </c>
      <c r="D8" s="1" t="s">
        <v>604</v>
      </c>
      <c r="E8" s="1" t="s">
        <v>68</v>
      </c>
      <c r="F8" s="23" t="s">
        <v>16</v>
      </c>
      <c r="G8" s="31">
        <v>61.86</v>
      </c>
      <c r="H8" s="31">
        <v>64</v>
      </c>
      <c r="I8" s="42">
        <f t="shared" si="0"/>
        <v>125.86</v>
      </c>
      <c r="J8" s="43">
        <f t="shared" si="1"/>
        <v>62.93</v>
      </c>
      <c r="K8" s="2" t="s">
        <v>640</v>
      </c>
    </row>
    <row r="9" spans="1:11" s="2" customFormat="1" ht="12.75" x14ac:dyDescent="0.2">
      <c r="A9" s="21">
        <v>8</v>
      </c>
      <c r="B9" s="1" t="s">
        <v>17</v>
      </c>
      <c r="C9" s="1" t="s">
        <v>18</v>
      </c>
      <c r="D9" s="1" t="s">
        <v>19</v>
      </c>
      <c r="E9" s="1" t="s">
        <v>13</v>
      </c>
      <c r="F9" s="23" t="s">
        <v>16</v>
      </c>
      <c r="G9" s="31">
        <v>62.86</v>
      </c>
      <c r="H9" s="31">
        <v>63</v>
      </c>
      <c r="I9" s="42">
        <f t="shared" si="0"/>
        <v>125.86</v>
      </c>
      <c r="J9" s="43">
        <f t="shared" si="1"/>
        <v>62.93</v>
      </c>
      <c r="K9" s="2" t="s">
        <v>640</v>
      </c>
    </row>
    <row r="10" spans="1:11" s="2" customFormat="1" ht="12.75" x14ac:dyDescent="0.2">
      <c r="A10" s="21">
        <v>9</v>
      </c>
      <c r="B10" s="1" t="s">
        <v>7</v>
      </c>
      <c r="C10" s="1" t="s">
        <v>543</v>
      </c>
      <c r="D10" s="1" t="s">
        <v>544</v>
      </c>
      <c r="E10" s="1" t="s">
        <v>138</v>
      </c>
      <c r="F10" s="23" t="s">
        <v>16</v>
      </c>
      <c r="G10" s="31">
        <v>60.71</v>
      </c>
      <c r="H10" s="31">
        <v>63.14</v>
      </c>
      <c r="I10" s="42">
        <f t="shared" si="0"/>
        <v>123.85</v>
      </c>
      <c r="J10" s="43">
        <f t="shared" si="1"/>
        <v>61.924999999999997</v>
      </c>
      <c r="K10" s="2" t="s">
        <v>640</v>
      </c>
    </row>
    <row r="11" spans="1:11" s="2" customFormat="1" ht="12.75" x14ac:dyDescent="0.2">
      <c r="A11" s="21">
        <v>10</v>
      </c>
      <c r="B11" s="1" t="s">
        <v>295</v>
      </c>
      <c r="C11" s="1" t="s">
        <v>296</v>
      </c>
      <c r="D11" s="1" t="s">
        <v>297</v>
      </c>
      <c r="E11" s="1" t="s">
        <v>13</v>
      </c>
      <c r="F11" s="23" t="s">
        <v>16</v>
      </c>
      <c r="G11" s="31">
        <v>60.43</v>
      </c>
      <c r="H11" s="31">
        <v>60.86</v>
      </c>
      <c r="I11" s="42">
        <f t="shared" si="0"/>
        <v>121.28999999999999</v>
      </c>
      <c r="J11" s="43">
        <f t="shared" si="1"/>
        <v>60.644999999999996</v>
      </c>
      <c r="K11" s="2" t="s">
        <v>640</v>
      </c>
    </row>
    <row r="12" spans="1:11" s="2" customFormat="1" ht="12.75" x14ac:dyDescent="0.2">
      <c r="A12" s="21">
        <v>11</v>
      </c>
      <c r="B12" s="1" t="s">
        <v>131</v>
      </c>
      <c r="C12" s="1" t="s">
        <v>132</v>
      </c>
      <c r="D12" s="1" t="s">
        <v>134</v>
      </c>
      <c r="E12" s="1" t="s">
        <v>133</v>
      </c>
      <c r="F12" s="23" t="s">
        <v>16</v>
      </c>
      <c r="G12" s="31">
        <v>60.29</v>
      </c>
      <c r="H12" s="31">
        <v>60.43</v>
      </c>
      <c r="I12" s="42">
        <f t="shared" si="0"/>
        <v>120.72</v>
      </c>
      <c r="J12" s="43">
        <f t="shared" si="1"/>
        <v>60.36</v>
      </c>
      <c r="K12" s="2" t="s">
        <v>640</v>
      </c>
    </row>
    <row r="13" spans="1:11" s="2" customFormat="1" ht="12.75" x14ac:dyDescent="0.2">
      <c r="A13" s="21">
        <v>12</v>
      </c>
      <c r="B13" s="1" t="s">
        <v>313</v>
      </c>
      <c r="C13" s="1" t="s">
        <v>343</v>
      </c>
      <c r="D13" s="1" t="s">
        <v>344</v>
      </c>
      <c r="E13" s="1" t="s">
        <v>79</v>
      </c>
      <c r="F13" s="23" t="s">
        <v>16</v>
      </c>
      <c r="G13" s="31">
        <v>59.57</v>
      </c>
      <c r="H13" s="31">
        <v>60.57</v>
      </c>
      <c r="I13" s="42">
        <f t="shared" si="0"/>
        <v>120.14</v>
      </c>
      <c r="J13" s="43">
        <f t="shared" si="1"/>
        <v>60.07</v>
      </c>
      <c r="K13" s="2" t="s">
        <v>640</v>
      </c>
    </row>
    <row r="14" spans="1:11" s="2" customFormat="1" ht="12.75" x14ac:dyDescent="0.2">
      <c r="A14" s="21"/>
      <c r="B14" s="1"/>
      <c r="C14" s="1"/>
      <c r="D14" s="1"/>
      <c r="E14" s="1"/>
      <c r="F14" s="23"/>
      <c r="G14" s="18"/>
      <c r="H14" s="18"/>
      <c r="I14" s="19"/>
      <c r="J14" s="44"/>
    </row>
  </sheetData>
  <sortState ref="A22:S36">
    <sortCondition ref="C22:C36"/>
  </sortState>
  <printOptions gridLines="1"/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B paarden</vt:lpstr>
      <vt:lpstr>L1 paarden</vt:lpstr>
      <vt:lpstr>L2 paarden</vt:lpstr>
      <vt:lpstr>M1 paarden</vt:lpstr>
      <vt:lpstr>M2 paarden</vt:lpstr>
      <vt:lpstr>Z1 paarden</vt:lpstr>
      <vt:lpstr>Z2 paarden</vt:lpstr>
      <vt:lpstr>ZZL paarden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Bravenboer | KNHS</dc:creator>
  <cp:lastModifiedBy>gebruiker</cp:lastModifiedBy>
  <cp:lastPrinted>2017-12-31T09:23:05Z</cp:lastPrinted>
  <dcterms:created xsi:type="dcterms:W3CDTF">2017-12-21T07:32:47Z</dcterms:created>
  <dcterms:modified xsi:type="dcterms:W3CDTF">2018-01-01T13:16:31Z</dcterms:modified>
  <cp:contentStatus/>
</cp:coreProperties>
</file>