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landa\Documents\Regio Utrecht\Indoors\Indoor 2018 2019\Lijsten KNHS\Z dressuur\"/>
    </mc:Choice>
  </mc:AlternateContent>
  <bookViews>
    <workbookView xWindow="0" yWindow="0" windowWidth="17970" windowHeight="5820"/>
  </bookViews>
  <sheets>
    <sheet name="Z1 en Z2 pony's" sheetId="6" r:id="rId1"/>
    <sheet name="Z1 paarden" sheetId="3" r:id="rId2"/>
    <sheet name="Z2 paarden" sheetId="4" r:id="rId3"/>
    <sheet name="ZZL paarden" sheetId="5" r:id="rId4"/>
  </sheets>
  <calcPr calcId="152511" concurrentManualCount="1"/>
</workbook>
</file>

<file path=xl/calcChain.xml><?xml version="1.0" encoding="utf-8"?>
<calcChain xmlns="http://schemas.openxmlformats.org/spreadsheetml/2006/main">
  <c r="J7" i="6" l="1"/>
  <c r="K7" i="6"/>
  <c r="J6" i="6"/>
  <c r="K6" i="6"/>
  <c r="J5" i="6"/>
  <c r="K5" i="6"/>
  <c r="J9" i="6"/>
  <c r="K9" i="6"/>
  <c r="J10" i="6"/>
  <c r="K10" i="6"/>
  <c r="J8" i="6"/>
  <c r="K8" i="6"/>
  <c r="J2" i="6"/>
  <c r="K2" i="6"/>
  <c r="J18" i="6"/>
  <c r="K18" i="6"/>
  <c r="J15" i="6"/>
  <c r="K15" i="6"/>
  <c r="J16" i="6"/>
  <c r="K16" i="6"/>
  <c r="J13" i="6"/>
  <c r="K13" i="6"/>
  <c r="J12" i="6"/>
  <c r="K12" i="6"/>
  <c r="J14" i="6"/>
  <c r="K14" i="6"/>
  <c r="J17" i="6"/>
  <c r="K17" i="6"/>
  <c r="J3" i="6"/>
  <c r="K3" i="6" s="1"/>
  <c r="I9" i="5"/>
  <c r="J9" i="5"/>
  <c r="I15" i="5"/>
  <c r="J15" i="5"/>
  <c r="I19" i="5"/>
  <c r="J19" i="5"/>
  <c r="I4" i="5"/>
  <c r="J4" i="5"/>
  <c r="I5" i="5"/>
  <c r="J5" i="5"/>
  <c r="I13" i="5"/>
  <c r="J13" i="5"/>
  <c r="I16" i="5"/>
  <c r="J16" i="5"/>
  <c r="I18" i="5"/>
  <c r="J18" i="5"/>
  <c r="I17" i="5"/>
  <c r="J17" i="5"/>
  <c r="I12" i="5"/>
  <c r="J12" i="5"/>
  <c r="I10" i="5"/>
  <c r="J10" i="5"/>
  <c r="I14" i="5"/>
  <c r="J14" i="5"/>
  <c r="I7" i="5"/>
  <c r="J7" i="5"/>
  <c r="I8" i="5"/>
  <c r="J8" i="5"/>
  <c r="I11" i="5"/>
  <c r="J11" i="5"/>
  <c r="I3" i="5"/>
  <c r="J3" i="5"/>
  <c r="I2" i="5"/>
  <c r="J2" i="5"/>
  <c r="I6" i="5"/>
  <c r="J6" i="5"/>
  <c r="I5" i="4"/>
  <c r="J5" i="4"/>
  <c r="I4" i="4"/>
  <c r="J4" i="4"/>
  <c r="I14" i="4"/>
  <c r="J14" i="4"/>
  <c r="I8" i="4"/>
  <c r="J8" i="4"/>
  <c r="I10" i="4"/>
  <c r="J10" i="4"/>
  <c r="I13" i="4"/>
  <c r="J13" i="4"/>
  <c r="I11" i="4"/>
  <c r="J11" i="4"/>
  <c r="I7" i="4"/>
  <c r="J7" i="4"/>
  <c r="I3" i="4"/>
  <c r="J3" i="4"/>
  <c r="I6" i="4"/>
  <c r="J6" i="4"/>
  <c r="I9" i="4"/>
  <c r="J9" i="4"/>
  <c r="I2" i="4"/>
  <c r="J2" i="4"/>
  <c r="I15" i="4"/>
  <c r="J15" i="4"/>
  <c r="I12" i="4"/>
  <c r="J12" i="4"/>
  <c r="J21" i="3" l="1"/>
  <c r="K21" i="3" s="1"/>
  <c r="J4" i="3"/>
  <c r="K4" i="3" s="1"/>
  <c r="J9" i="3"/>
  <c r="K9" i="3" s="1"/>
  <c r="J15" i="3"/>
  <c r="K15" i="3" s="1"/>
  <c r="J18" i="3"/>
  <c r="K18" i="3" s="1"/>
  <c r="J8" i="3"/>
  <c r="K8" i="3" s="1"/>
  <c r="J30" i="3"/>
  <c r="K30" i="3" s="1"/>
  <c r="J24" i="3"/>
  <c r="K24" i="3" s="1"/>
  <c r="J28" i="3"/>
  <c r="K28" i="3" s="1"/>
  <c r="J2" i="3"/>
  <c r="K2" i="3" s="1"/>
  <c r="J6" i="3"/>
  <c r="K6" i="3" s="1"/>
  <c r="J33" i="3"/>
  <c r="K33" i="3" s="1"/>
  <c r="J5" i="3"/>
  <c r="K5" i="3" s="1"/>
  <c r="J22" i="3"/>
  <c r="K22" i="3" s="1"/>
  <c r="J3" i="3"/>
  <c r="K3" i="3" s="1"/>
  <c r="J23" i="3"/>
  <c r="K23" i="3" s="1"/>
  <c r="J10" i="3"/>
  <c r="K10" i="3" s="1"/>
  <c r="J17" i="3"/>
  <c r="K17" i="3" s="1"/>
  <c r="J13" i="3"/>
  <c r="K13" i="3" s="1"/>
  <c r="J19" i="3"/>
  <c r="K19" i="3" s="1"/>
  <c r="J20" i="3"/>
  <c r="K20" i="3" s="1"/>
  <c r="J7" i="3"/>
  <c r="K7" i="3" s="1"/>
  <c r="J12" i="3"/>
  <c r="K12" i="3" s="1"/>
  <c r="J16" i="3"/>
  <c r="K16" i="3" s="1"/>
  <c r="J32" i="3" l="1"/>
  <c r="K32" i="3" s="1"/>
  <c r="J14" i="3"/>
  <c r="K14" i="3" s="1"/>
  <c r="J27" i="3"/>
  <c r="K27" i="3" s="1"/>
  <c r="J29" i="3"/>
  <c r="K29" i="3" s="1"/>
  <c r="J11" i="3"/>
  <c r="K11" i="3" s="1"/>
  <c r="J25" i="3"/>
  <c r="K25" i="3" s="1"/>
  <c r="J26" i="3"/>
  <c r="K26" i="3" s="1"/>
</calcChain>
</file>

<file path=xl/sharedStrings.xml><?xml version="1.0" encoding="utf-8"?>
<sst xmlns="http://schemas.openxmlformats.org/spreadsheetml/2006/main" count="521" uniqueCount="275">
  <si>
    <t>Klasse</t>
  </si>
  <si>
    <t>Voornaam</t>
  </si>
  <si>
    <t>Achternaam</t>
  </si>
  <si>
    <t>Vereniging</t>
  </si>
  <si>
    <t>Sportnaam</t>
  </si>
  <si>
    <t>Percentage</t>
  </si>
  <si>
    <t>Z1</t>
  </si>
  <si>
    <t>van den Hoogen</t>
  </si>
  <si>
    <t>Floor</t>
  </si>
  <si>
    <t>Vork</t>
  </si>
  <si>
    <t>Ronde Venen, PC. De</t>
  </si>
  <si>
    <t>Diamoniet</t>
  </si>
  <si>
    <t>Karine</t>
  </si>
  <si>
    <t>Chartier</t>
  </si>
  <si>
    <t>Voornruiters, RV. de</t>
  </si>
  <si>
    <t>Fiolita H</t>
  </si>
  <si>
    <t>Anoeska</t>
  </si>
  <si>
    <t>De Groot</t>
  </si>
  <si>
    <t>Zilfia's Hoeve, RV.</t>
  </si>
  <si>
    <t>de Groot's Ajottie Z</t>
  </si>
  <si>
    <t>Valleiruiters, RV. de</t>
  </si>
  <si>
    <t>Madeleine</t>
  </si>
  <si>
    <t>Bakhuizen</t>
  </si>
  <si>
    <t>Bini</t>
  </si>
  <si>
    <t>Z2</t>
  </si>
  <si>
    <t>Ingrid</t>
  </si>
  <si>
    <t>Gerritsen</t>
  </si>
  <si>
    <t>Giovanni R</t>
  </si>
  <si>
    <t>ZZL</t>
  </si>
  <si>
    <t>Stephany</t>
  </si>
  <si>
    <t>Boumans</t>
  </si>
  <si>
    <t>Amelisweerd, RV.</t>
  </si>
  <si>
    <t>MKR's Grando</t>
  </si>
  <si>
    <t>Diamonds are Forever G</t>
  </si>
  <si>
    <t>Dagmar</t>
  </si>
  <si>
    <t>Stam</t>
  </si>
  <si>
    <t>Eemruiters, RV.</t>
  </si>
  <si>
    <t>De Glamourgirl</t>
  </si>
  <si>
    <t>Srjv Groenendaal, RV.</t>
  </si>
  <si>
    <t>Djamila</t>
  </si>
  <si>
    <t>Bentir</t>
  </si>
  <si>
    <t>Hilversumse Rijclub, RV.</t>
  </si>
  <si>
    <t>Valeron's Cazpar</t>
  </si>
  <si>
    <t>Ronde Venen, RV.</t>
  </si>
  <si>
    <t>Soest, RV.</t>
  </si>
  <si>
    <t>Laura</t>
  </si>
  <si>
    <t>Telleman</t>
  </si>
  <si>
    <t>Excel</t>
  </si>
  <si>
    <t>Freek</t>
  </si>
  <si>
    <t>Frehse</t>
  </si>
  <si>
    <t>Paardenvreugd, RV.</t>
  </si>
  <si>
    <t>Quite Special</t>
  </si>
  <si>
    <t>Romy</t>
  </si>
  <si>
    <t>Staal</t>
  </si>
  <si>
    <t>Gascoigne</t>
  </si>
  <si>
    <t>Stad En Lande Ruiters, RV.</t>
  </si>
  <si>
    <t>Tamara</t>
  </si>
  <si>
    <t>Van Raaij</t>
  </si>
  <si>
    <t>Ricky</t>
  </si>
  <si>
    <t>Bertiene</t>
  </si>
  <si>
    <t>De Jong</t>
  </si>
  <si>
    <t>Concerto</t>
  </si>
  <si>
    <t>Tournoyruiters, RV.</t>
  </si>
  <si>
    <t>Lodewijk</t>
  </si>
  <si>
    <t>Almere R.s.v., RV.</t>
  </si>
  <si>
    <t>Zonnehoeve's Jazzira</t>
  </si>
  <si>
    <t>Pampushout, RV.</t>
  </si>
  <si>
    <t>Bonnie</t>
  </si>
  <si>
    <t>Spoelder</t>
  </si>
  <si>
    <t>Florocco B</t>
  </si>
  <si>
    <t>Bianca</t>
  </si>
  <si>
    <t>Bleijenberg - V.d. Heyden</t>
  </si>
  <si>
    <t>Weespervechtruiters, RV.</t>
  </si>
  <si>
    <t>Bleijenberg´s Early Day</t>
  </si>
  <si>
    <t>Astrid</t>
  </si>
  <si>
    <t>Coster</t>
  </si>
  <si>
    <t>Esparanza</t>
  </si>
  <si>
    <t>Joanne</t>
  </si>
  <si>
    <t>Meeuwis</t>
  </si>
  <si>
    <t>Marcroix, RV.</t>
  </si>
  <si>
    <t>El Remo</t>
  </si>
  <si>
    <t>Esmee</t>
  </si>
  <si>
    <t>Pierrot</t>
  </si>
  <si>
    <t>Slotruiters, RV. De</t>
  </si>
  <si>
    <t>Doutzen</t>
  </si>
  <si>
    <t>Judy</t>
  </si>
  <si>
    <t>Schep</t>
  </si>
  <si>
    <t>Hollandsche IJsselruiters, RV.</t>
  </si>
  <si>
    <t>Gaston ES</t>
  </si>
  <si>
    <t>Tineke</t>
  </si>
  <si>
    <t>Eppink</t>
  </si>
  <si>
    <t>Bosruiters, RV.</t>
  </si>
  <si>
    <t>Giandretti</t>
  </si>
  <si>
    <t>Margreet</t>
  </si>
  <si>
    <t>Prosman</t>
  </si>
  <si>
    <t>Meern, RV.</t>
  </si>
  <si>
    <t>Hublot</t>
  </si>
  <si>
    <t>Marsua, RV.</t>
  </si>
  <si>
    <t>Van Dedem</t>
  </si>
  <si>
    <t>Manege Zeisterbos</t>
  </si>
  <si>
    <t>Collino S.</t>
  </si>
  <si>
    <t>Cissy</t>
  </si>
  <si>
    <t>Bonekamp</t>
  </si>
  <si>
    <t>Hunk</t>
  </si>
  <si>
    <t>Pytha</t>
  </si>
  <si>
    <t>Verdouw</t>
  </si>
  <si>
    <t>Benschopper Ruiters, RV.</t>
  </si>
  <si>
    <t>Lief</t>
  </si>
  <si>
    <t>Dennis</t>
  </si>
  <si>
    <t>Van Hijum</t>
  </si>
  <si>
    <t>Riverdance</t>
  </si>
  <si>
    <t>Noor</t>
  </si>
  <si>
    <t>Van Amstel</t>
  </si>
  <si>
    <t>Any Dale, RV.</t>
  </si>
  <si>
    <t>Ziezo</t>
  </si>
  <si>
    <t>Laurine</t>
  </si>
  <si>
    <t>Deurwaarder</t>
  </si>
  <si>
    <t>Davina</t>
  </si>
  <si>
    <t>Christianne</t>
  </si>
  <si>
    <t>Goes</t>
  </si>
  <si>
    <t>Elisa</t>
  </si>
  <si>
    <t>Pel</t>
  </si>
  <si>
    <t>Willis, RV.</t>
  </si>
  <si>
    <t>Emiliano Uno</t>
  </si>
  <si>
    <t>Daphne</t>
  </si>
  <si>
    <t>Van Kouwen</t>
  </si>
  <si>
    <t>Gotango</t>
  </si>
  <si>
    <t>Accountancy Farsto</t>
  </si>
  <si>
    <t>Liane</t>
  </si>
  <si>
    <t>Pool</t>
  </si>
  <si>
    <t>Charmant</t>
  </si>
  <si>
    <t>Mark</t>
  </si>
  <si>
    <t>Van de Donk</t>
  </si>
  <si>
    <t>Serverius Don Remo</t>
  </si>
  <si>
    <t>Luz-elena</t>
  </si>
  <si>
    <t>Eikelenboom</t>
  </si>
  <si>
    <t>Pauline</t>
  </si>
  <si>
    <t>Oudijk</t>
  </si>
  <si>
    <t>Chicago L</t>
  </si>
  <si>
    <t>Altaire</t>
  </si>
  <si>
    <t>Nathalie</t>
  </si>
  <si>
    <t>V Gelderen</t>
  </si>
  <si>
    <t>Hero Vdb</t>
  </si>
  <si>
    <t>Amber</t>
  </si>
  <si>
    <t>Kromhout van der Meer</t>
  </si>
  <si>
    <t>Glitch</t>
  </si>
  <si>
    <t>Kaylee</t>
  </si>
  <si>
    <t>Wijnen - Honselaar</t>
  </si>
  <si>
    <t>Finishing Touch</t>
  </si>
  <si>
    <t>Naomi</t>
  </si>
  <si>
    <t>Swaab</t>
  </si>
  <si>
    <t>Director</t>
  </si>
  <si>
    <t>Brederoderuiters, RV. de</t>
  </si>
  <si>
    <t>Charissa louelle</t>
  </si>
  <si>
    <t>Keet</t>
  </si>
  <si>
    <t>Wynette</t>
  </si>
  <si>
    <t>Thamar</t>
  </si>
  <si>
    <t>Pessel - Hekman</t>
  </si>
  <si>
    <t>Felton</t>
  </si>
  <si>
    <t>Clara</t>
  </si>
  <si>
    <t>Van Wijk</t>
  </si>
  <si>
    <t>Don Diamond</t>
  </si>
  <si>
    <t>Leah</t>
  </si>
  <si>
    <t>Lantinga</t>
  </si>
  <si>
    <t>Rowen Heze</t>
  </si>
  <si>
    <t>Hanneke</t>
  </si>
  <si>
    <t>Huijer</t>
  </si>
  <si>
    <t>Stuwruiters, RV. De</t>
  </si>
  <si>
    <t>Charlotte</t>
  </si>
  <si>
    <t>Smit</t>
  </si>
  <si>
    <t>Davinci</t>
  </si>
  <si>
    <t>Steffanie</t>
  </si>
  <si>
    <t>de Kuijper</t>
  </si>
  <si>
    <t>Duck</t>
  </si>
  <si>
    <t>Mirthe</t>
  </si>
  <si>
    <t>Pijper</t>
  </si>
  <si>
    <t>Hello Handsome</t>
  </si>
  <si>
    <t>Nikki</t>
  </si>
  <si>
    <t>West Stichtse Ruiters, RV.</t>
  </si>
  <si>
    <t>Four Seasons</t>
  </si>
  <si>
    <t>Jikke</t>
  </si>
  <si>
    <t>Brouwer</t>
  </si>
  <si>
    <t>Gaborone</t>
  </si>
  <si>
    <t>Demi</t>
  </si>
  <si>
    <t>Mariska</t>
  </si>
  <si>
    <t>Nout</t>
  </si>
  <si>
    <t>C'EST SI BON B</t>
  </si>
  <si>
    <t>Van Vliet</t>
  </si>
  <si>
    <t>Rosique Amora Zelonique</t>
  </si>
  <si>
    <t>Joyce</t>
  </si>
  <si>
    <t>Campagne</t>
  </si>
  <si>
    <t>Count</t>
  </si>
  <si>
    <t>Pieter</t>
  </si>
  <si>
    <t>Ton</t>
  </si>
  <si>
    <t>Shamrock</t>
  </si>
  <si>
    <t>Justine</t>
  </si>
  <si>
    <t>Mudde</t>
  </si>
  <si>
    <t>Genetic black</t>
  </si>
  <si>
    <t>Golden gate</t>
  </si>
  <si>
    <t>Joël</t>
  </si>
  <si>
    <t>Wona</t>
  </si>
  <si>
    <t>Femme Fatale</t>
  </si>
  <si>
    <t>Melissa</t>
  </si>
  <si>
    <t>Schalkwijk</t>
  </si>
  <si>
    <t>Wynomi</t>
  </si>
  <si>
    <t>Marije</t>
  </si>
  <si>
    <t>Veldruiters, RV.</t>
  </si>
  <si>
    <t>Habiba-ciretha</t>
  </si>
  <si>
    <t>Lotje</t>
  </si>
  <si>
    <t>Schoots</t>
  </si>
  <si>
    <t>Chantal</t>
  </si>
  <si>
    <t>Eline</t>
  </si>
  <si>
    <t>Icecream</t>
  </si>
  <si>
    <t>Emperial</t>
  </si>
  <si>
    <t>Jitske</t>
  </si>
  <si>
    <t>Cool Girl-L</t>
  </si>
  <si>
    <t>Sanne</t>
  </si>
  <si>
    <t>Van der Meer</t>
  </si>
  <si>
    <t>Dior du Bois</t>
  </si>
  <si>
    <t>Isabella B</t>
  </si>
  <si>
    <t>C</t>
  </si>
  <si>
    <t>Chinook</t>
  </si>
  <si>
    <t>De Wit</t>
  </si>
  <si>
    <t>Voornruiters, PC. De</t>
  </si>
  <si>
    <t>Zwaluwenburg's  Bright Idea</t>
  </si>
  <si>
    <t>E</t>
  </si>
  <si>
    <t>Joëlle</t>
  </si>
  <si>
    <t>Bijker</t>
  </si>
  <si>
    <t>Srjv Groenendaal, PC.</t>
  </si>
  <si>
    <t>Rixt</t>
  </si>
  <si>
    <t>Sterre</t>
  </si>
  <si>
    <t>Lanphen</t>
  </si>
  <si>
    <t>Paardenvreugd, PC.</t>
  </si>
  <si>
    <t>Aladin</t>
  </si>
  <si>
    <t>Verhoef</t>
  </si>
  <si>
    <t>Gouden Adelaar, PC. De</t>
  </si>
  <si>
    <t>History Wilgenhorst</t>
  </si>
  <si>
    <t>D</t>
  </si>
  <si>
    <t>Lilli</t>
  </si>
  <si>
    <t>Martinez Candyman</t>
  </si>
  <si>
    <t>Juliette</t>
  </si>
  <si>
    <t>Adema</t>
  </si>
  <si>
    <t>Diamond</t>
  </si>
  <si>
    <t>Vera</t>
  </si>
  <si>
    <t>Van de Kooij</t>
  </si>
  <si>
    <t>Hooglandertjes, PC. De</t>
  </si>
  <si>
    <t>Sammy</t>
  </si>
  <si>
    <t>Bernice</t>
  </si>
  <si>
    <t>Drost</t>
  </si>
  <si>
    <t>Julia</t>
  </si>
  <si>
    <t>Van Oostrom</t>
  </si>
  <si>
    <t>Amelisweerd, PC.</t>
  </si>
  <si>
    <t>Ramira</t>
  </si>
  <si>
    <t>Bo</t>
  </si>
  <si>
    <t>Van Nimwegen</t>
  </si>
  <si>
    <t>Balotelli</t>
  </si>
  <si>
    <t>Anker</t>
  </si>
  <si>
    <t>Schermeer's Hof Jasmine</t>
  </si>
  <si>
    <t>Lex</t>
  </si>
  <si>
    <t>Sophie</t>
  </si>
  <si>
    <t>Van Uden</t>
  </si>
  <si>
    <t>Balisto</t>
  </si>
  <si>
    <t>Dewi</t>
  </si>
  <si>
    <t>Agerbeek</t>
  </si>
  <si>
    <t>Brown Beauty</t>
  </si>
  <si>
    <t>Don Davino Horse Point</t>
  </si>
  <si>
    <t>W1</t>
  </si>
  <si>
    <t>W2</t>
  </si>
  <si>
    <t>VERBERGEN</t>
  </si>
  <si>
    <t xml:space="preserve">Gem. </t>
  </si>
  <si>
    <t>Cat</t>
  </si>
  <si>
    <t xml:space="preserve">Kan alvast aanmelden via MIJNKNHS 1e reserve </t>
  </si>
  <si>
    <t xml:space="preserve">Kan alvast aanmelden via MIJNKNHS 2e reserve </t>
  </si>
  <si>
    <t>Geselecteerd maar nog inschrijven voor Indoorkampioenschappen via MIJNKNHS</t>
  </si>
  <si>
    <t xml:space="preserve">Start niet.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</si>
</sst>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7B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2" fontId="20" fillId="0" borderId="0" xfId="42" applyNumberFormat="1" applyFont="1" applyAlignment="1">
      <alignment horizontal="center"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0" fillId="0" borderId="0" xfId="0"/>
    <xf numFmtId="49" fontId="18" fillId="0" borderId="0" xfId="0" applyNumberFormat="1" applyFont="1"/>
    <xf numFmtId="0" fontId="18" fillId="0" borderId="0" xfId="0" applyFont="1"/>
    <xf numFmtId="2" fontId="19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/>
    <xf numFmtId="49" fontId="18" fillId="0" borderId="0" xfId="0" applyNumberFormat="1" applyFont="1" applyAlignment="1">
      <alignment horizontal="center"/>
    </xf>
    <xf numFmtId="49" fontId="22" fillId="0" borderId="0" xfId="0" applyNumberFormat="1" applyFont="1"/>
    <xf numFmtId="49" fontId="22" fillId="34" borderId="0" xfId="0" applyNumberFormat="1" applyFont="1" applyFill="1" applyAlignment="1">
      <alignment horizontal="center"/>
    </xf>
    <xf numFmtId="0" fontId="22" fillId="0" borderId="0" xfId="0" applyFont="1"/>
    <xf numFmtId="49" fontId="19" fillId="33" borderId="0" xfId="0" applyNumberFormat="1" applyFont="1" applyFill="1"/>
    <xf numFmtId="49" fontId="19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/>
    <xf numFmtId="2" fontId="1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0" fontId="23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2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7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0</xdr:rowOff>
    </xdr:from>
    <xdr:to>
      <xdr:col>13</xdr:col>
      <xdr:colOff>471777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96700" y="0"/>
          <a:ext cx="1043277" cy="120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371475</xdr:colOff>
      <xdr:row>0</xdr:row>
      <xdr:rowOff>0</xdr:rowOff>
    </xdr:from>
    <xdr:to>
      <xdr:col>14</xdr:col>
      <xdr:colOff>195552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15850" y="0"/>
          <a:ext cx="1043277" cy="1209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0</xdr:rowOff>
    </xdr:from>
    <xdr:to>
      <xdr:col>12</xdr:col>
      <xdr:colOff>452727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01475" y="0"/>
          <a:ext cx="1043277" cy="1209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0</xdr:row>
      <xdr:rowOff>0</xdr:rowOff>
    </xdr:from>
    <xdr:to>
      <xdr:col>12</xdr:col>
      <xdr:colOff>481302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2475" y="0"/>
          <a:ext cx="1043277" cy="120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defaultRowHeight="12.75" x14ac:dyDescent="0.2"/>
  <cols>
    <col min="1" max="1" width="5.42578125" style="10" customWidth="1"/>
    <col min="2" max="2" width="10.42578125" style="7" bestFit="1" customWidth="1"/>
    <col min="3" max="3" width="14.28515625" style="7" bestFit="1" customWidth="1"/>
    <col min="4" max="4" width="24.28515625" style="7" bestFit="1" customWidth="1"/>
    <col min="5" max="5" width="21.85546875" style="7" bestFit="1" customWidth="1"/>
    <col min="6" max="6" width="3.85546875" style="3" bestFit="1" customWidth="1"/>
    <col min="7" max="7" width="6.7109375" style="3" bestFit="1" customWidth="1"/>
    <col min="8" max="9" width="5.5703125" style="21" bestFit="1" customWidth="1"/>
    <col min="10" max="10" width="0" style="7" hidden="1" customWidth="1"/>
    <col min="11" max="11" width="6.42578125" style="7" bestFit="1" customWidth="1"/>
    <col min="12" max="12" width="67.7109375" style="7" customWidth="1"/>
    <col min="13" max="16384" width="9.140625" style="7"/>
  </cols>
  <sheetData>
    <row r="1" spans="1:12" s="12" customFormat="1" x14ac:dyDescent="0.2">
      <c r="A1" s="19"/>
      <c r="B1" s="17" t="s">
        <v>1</v>
      </c>
      <c r="C1" s="17" t="s">
        <v>2</v>
      </c>
      <c r="D1" s="17" t="s">
        <v>4</v>
      </c>
      <c r="E1" s="17" t="s">
        <v>3</v>
      </c>
      <c r="F1" s="18" t="s">
        <v>270</v>
      </c>
      <c r="G1" s="18" t="s">
        <v>0</v>
      </c>
      <c r="H1" s="8" t="s">
        <v>266</v>
      </c>
      <c r="I1" s="8" t="s">
        <v>267</v>
      </c>
      <c r="J1" s="19" t="s">
        <v>268</v>
      </c>
      <c r="K1" s="8" t="s">
        <v>269</v>
      </c>
      <c r="L1" s="20"/>
    </row>
    <row r="2" spans="1:12" x14ac:dyDescent="0.2">
      <c r="A2" s="10">
        <v>1</v>
      </c>
      <c r="B2" s="6" t="s">
        <v>221</v>
      </c>
      <c r="C2" s="6" t="s">
        <v>222</v>
      </c>
      <c r="D2" s="14" t="s">
        <v>224</v>
      </c>
      <c r="E2" s="6" t="s">
        <v>223</v>
      </c>
      <c r="F2" s="13" t="s">
        <v>220</v>
      </c>
      <c r="G2" s="15" t="s">
        <v>24</v>
      </c>
      <c r="H2" s="21">
        <v>60.64</v>
      </c>
      <c r="I2" s="21">
        <v>59.23</v>
      </c>
      <c r="J2" s="4">
        <f>SUM(H2:I2)</f>
        <v>119.87</v>
      </c>
      <c r="K2" s="1">
        <f>J2/2</f>
        <v>59.935000000000002</v>
      </c>
      <c r="L2" s="24" t="s">
        <v>274</v>
      </c>
    </row>
    <row r="3" spans="1:12" x14ac:dyDescent="0.2">
      <c r="A3" s="10">
        <v>2</v>
      </c>
      <c r="B3" s="6" t="s">
        <v>230</v>
      </c>
      <c r="C3" s="6" t="s">
        <v>231</v>
      </c>
      <c r="D3" s="6" t="s">
        <v>233</v>
      </c>
      <c r="E3" s="6" t="s">
        <v>232</v>
      </c>
      <c r="F3" s="13" t="s">
        <v>220</v>
      </c>
      <c r="G3" s="13" t="s">
        <v>6</v>
      </c>
      <c r="H3" s="21">
        <v>62.35</v>
      </c>
      <c r="I3" s="21">
        <v>57.35</v>
      </c>
      <c r="J3" s="4">
        <f>SUM(H3:I3)</f>
        <v>119.7</v>
      </c>
      <c r="K3" s="1">
        <f>J3/2</f>
        <v>59.85</v>
      </c>
      <c r="L3" s="7" t="s">
        <v>273</v>
      </c>
    </row>
    <row r="4" spans="1:12" x14ac:dyDescent="0.2">
      <c r="B4" s="6"/>
      <c r="C4" s="6"/>
      <c r="D4" s="6"/>
      <c r="E4" s="6"/>
      <c r="F4" s="13"/>
      <c r="G4" s="13"/>
      <c r="J4" s="4"/>
      <c r="K4" s="1"/>
    </row>
    <row r="5" spans="1:12" x14ac:dyDescent="0.2">
      <c r="A5" s="10">
        <v>1</v>
      </c>
      <c r="B5" s="6" t="s">
        <v>238</v>
      </c>
      <c r="C5" s="6" t="s">
        <v>7</v>
      </c>
      <c r="D5" s="6" t="s">
        <v>265</v>
      </c>
      <c r="E5" s="6" t="s">
        <v>223</v>
      </c>
      <c r="F5" s="13" t="s">
        <v>237</v>
      </c>
      <c r="G5" s="13" t="s">
        <v>6</v>
      </c>
      <c r="H5" s="21">
        <v>71.180000000000007</v>
      </c>
      <c r="I5" s="21">
        <v>63.68</v>
      </c>
      <c r="J5" s="4">
        <f t="shared" ref="J5:J10" si="0">SUM(H5:I5)</f>
        <v>134.86000000000001</v>
      </c>
      <c r="K5" s="1">
        <f t="shared" ref="K5:K10" si="1">J5/2</f>
        <v>67.430000000000007</v>
      </c>
      <c r="L5" s="7" t="s">
        <v>273</v>
      </c>
    </row>
    <row r="6" spans="1:12" x14ac:dyDescent="0.2">
      <c r="A6" s="10">
        <v>2</v>
      </c>
      <c r="B6" s="6" t="s">
        <v>243</v>
      </c>
      <c r="C6" s="6" t="s">
        <v>244</v>
      </c>
      <c r="D6" s="6" t="s">
        <v>246</v>
      </c>
      <c r="E6" s="6" t="s">
        <v>245</v>
      </c>
      <c r="F6" s="13" t="s">
        <v>237</v>
      </c>
      <c r="G6" s="13" t="s">
        <v>6</v>
      </c>
      <c r="H6" s="21">
        <v>68.97</v>
      </c>
      <c r="I6" s="21">
        <v>63.97</v>
      </c>
      <c r="J6" s="4">
        <f t="shared" si="0"/>
        <v>132.94</v>
      </c>
      <c r="K6" s="1">
        <f t="shared" si="1"/>
        <v>66.47</v>
      </c>
      <c r="L6" s="7" t="s">
        <v>273</v>
      </c>
    </row>
    <row r="7" spans="1:12" x14ac:dyDescent="0.2">
      <c r="A7" s="10">
        <v>3</v>
      </c>
      <c r="B7" s="6" t="s">
        <v>247</v>
      </c>
      <c r="C7" s="6" t="s">
        <v>248</v>
      </c>
      <c r="D7" s="6" t="s">
        <v>103</v>
      </c>
      <c r="E7" s="6" t="s">
        <v>223</v>
      </c>
      <c r="F7" s="13" t="s">
        <v>237</v>
      </c>
      <c r="G7" s="13" t="s">
        <v>6</v>
      </c>
      <c r="H7" s="21">
        <v>65.88</v>
      </c>
      <c r="I7" s="21">
        <v>61.62</v>
      </c>
      <c r="J7" s="4">
        <f t="shared" si="0"/>
        <v>127.5</v>
      </c>
      <c r="K7" s="1">
        <f t="shared" si="1"/>
        <v>63.75</v>
      </c>
      <c r="L7" s="7" t="s">
        <v>273</v>
      </c>
    </row>
    <row r="8" spans="1:12" x14ac:dyDescent="0.2">
      <c r="A8" s="10">
        <v>4</v>
      </c>
      <c r="B8" s="6" t="s">
        <v>183</v>
      </c>
      <c r="C8" s="6" t="s">
        <v>234</v>
      </c>
      <c r="D8" s="6" t="s">
        <v>236</v>
      </c>
      <c r="E8" s="6" t="s">
        <v>235</v>
      </c>
      <c r="F8" s="13" t="s">
        <v>225</v>
      </c>
      <c r="G8" s="13" t="s">
        <v>6</v>
      </c>
      <c r="H8" s="21">
        <v>64.41</v>
      </c>
      <c r="I8" s="21">
        <v>62.79</v>
      </c>
      <c r="J8" s="4">
        <f t="shared" si="0"/>
        <v>127.19999999999999</v>
      </c>
      <c r="K8" s="1">
        <f t="shared" si="1"/>
        <v>63.599999999999994</v>
      </c>
      <c r="L8" s="7" t="s">
        <v>273</v>
      </c>
    </row>
    <row r="9" spans="1:12" x14ac:dyDescent="0.2">
      <c r="A9" s="10">
        <v>5</v>
      </c>
      <c r="B9" s="6" t="s">
        <v>259</v>
      </c>
      <c r="C9" s="6" t="s">
        <v>260</v>
      </c>
      <c r="D9" s="6" t="s">
        <v>261</v>
      </c>
      <c r="E9" s="6" t="s">
        <v>10</v>
      </c>
      <c r="F9" s="13" t="s">
        <v>237</v>
      </c>
      <c r="G9" s="13" t="s">
        <v>6</v>
      </c>
      <c r="H9" s="21">
        <v>64.12</v>
      </c>
      <c r="I9" s="21">
        <v>61.32</v>
      </c>
      <c r="J9" s="4">
        <f t="shared" si="0"/>
        <v>125.44</v>
      </c>
      <c r="K9" s="1">
        <f t="shared" si="1"/>
        <v>62.72</v>
      </c>
      <c r="L9" s="7" t="s">
        <v>273</v>
      </c>
    </row>
    <row r="10" spans="1:12" x14ac:dyDescent="0.2">
      <c r="A10" s="10">
        <v>6</v>
      </c>
      <c r="B10" s="6" t="s">
        <v>240</v>
      </c>
      <c r="C10" s="6" t="s">
        <v>241</v>
      </c>
      <c r="D10" s="6" t="s">
        <v>242</v>
      </c>
      <c r="E10" s="6" t="s">
        <v>10</v>
      </c>
      <c r="F10" s="13" t="s">
        <v>225</v>
      </c>
      <c r="G10" s="13" t="s">
        <v>6</v>
      </c>
      <c r="H10" s="21">
        <v>63.53</v>
      </c>
      <c r="I10" s="21">
        <v>58.24</v>
      </c>
      <c r="J10" s="4">
        <f t="shared" si="0"/>
        <v>121.77000000000001</v>
      </c>
      <c r="K10" s="1">
        <f t="shared" si="1"/>
        <v>60.885000000000005</v>
      </c>
      <c r="L10" s="7" t="s">
        <v>273</v>
      </c>
    </row>
    <row r="11" spans="1:12" x14ac:dyDescent="0.2">
      <c r="B11" s="6"/>
      <c r="C11" s="6"/>
      <c r="D11" s="6"/>
      <c r="E11" s="6"/>
      <c r="F11" s="13"/>
      <c r="G11" s="13"/>
      <c r="J11" s="4"/>
      <c r="K11" s="1"/>
    </row>
    <row r="12" spans="1:12" x14ac:dyDescent="0.2">
      <c r="A12" s="10">
        <v>1</v>
      </c>
      <c r="B12" s="6" t="s">
        <v>238</v>
      </c>
      <c r="C12" s="6" t="s">
        <v>7</v>
      </c>
      <c r="D12" s="6" t="s">
        <v>239</v>
      </c>
      <c r="E12" s="6" t="s">
        <v>223</v>
      </c>
      <c r="F12" s="13" t="s">
        <v>237</v>
      </c>
      <c r="G12" s="13" t="s">
        <v>24</v>
      </c>
      <c r="H12" s="21">
        <v>71.540000000000006</v>
      </c>
      <c r="I12" s="21">
        <v>69.739999999999995</v>
      </c>
      <c r="J12" s="4">
        <f t="shared" ref="J12:J18" si="2">SUM(H12:I12)</f>
        <v>141.28</v>
      </c>
      <c r="K12" s="1">
        <f t="shared" ref="K12:K18" si="3">J12/2</f>
        <v>70.64</v>
      </c>
      <c r="L12" s="7" t="s">
        <v>273</v>
      </c>
    </row>
    <row r="13" spans="1:12" x14ac:dyDescent="0.2">
      <c r="A13" s="10">
        <v>2</v>
      </c>
      <c r="B13" s="6" t="s">
        <v>45</v>
      </c>
      <c r="C13" s="6" t="s">
        <v>46</v>
      </c>
      <c r="D13" s="6" t="s">
        <v>258</v>
      </c>
      <c r="E13" s="6" t="s">
        <v>245</v>
      </c>
      <c r="F13" s="13" t="s">
        <v>237</v>
      </c>
      <c r="G13" s="13" t="s">
        <v>24</v>
      </c>
      <c r="H13" s="21">
        <v>69</v>
      </c>
      <c r="I13" s="21">
        <v>67.56</v>
      </c>
      <c r="J13" s="4">
        <f t="shared" si="2"/>
        <v>136.56</v>
      </c>
      <c r="K13" s="1">
        <f t="shared" si="3"/>
        <v>68.28</v>
      </c>
      <c r="L13" s="7" t="s">
        <v>273</v>
      </c>
    </row>
    <row r="14" spans="1:12" x14ac:dyDescent="0.2">
      <c r="A14" s="10">
        <v>3</v>
      </c>
      <c r="B14" s="6" t="s">
        <v>253</v>
      </c>
      <c r="C14" s="6" t="s">
        <v>254</v>
      </c>
      <c r="D14" s="6" t="s">
        <v>255</v>
      </c>
      <c r="E14" s="6" t="s">
        <v>223</v>
      </c>
      <c r="F14" s="13" t="s">
        <v>237</v>
      </c>
      <c r="G14" s="13" t="s">
        <v>24</v>
      </c>
      <c r="H14" s="21">
        <v>69.36</v>
      </c>
      <c r="I14" s="21">
        <v>65.510000000000005</v>
      </c>
      <c r="J14" s="4">
        <f t="shared" si="2"/>
        <v>134.87</v>
      </c>
      <c r="K14" s="1">
        <f t="shared" si="3"/>
        <v>67.435000000000002</v>
      </c>
      <c r="L14" s="7" t="s">
        <v>273</v>
      </c>
    </row>
    <row r="15" spans="1:12" x14ac:dyDescent="0.2">
      <c r="A15" s="10">
        <v>4</v>
      </c>
      <c r="B15" s="6" t="s">
        <v>211</v>
      </c>
      <c r="C15" s="6" t="s">
        <v>256</v>
      </c>
      <c r="D15" s="6" t="s">
        <v>257</v>
      </c>
      <c r="E15" s="6" t="s">
        <v>223</v>
      </c>
      <c r="F15" s="13" t="s">
        <v>237</v>
      </c>
      <c r="G15" s="13" t="s">
        <v>24</v>
      </c>
      <c r="H15" s="21">
        <v>66.28</v>
      </c>
      <c r="I15" s="21">
        <v>65.77</v>
      </c>
      <c r="J15" s="4">
        <f t="shared" si="2"/>
        <v>132.05000000000001</v>
      </c>
      <c r="K15" s="1">
        <f t="shared" si="3"/>
        <v>66.025000000000006</v>
      </c>
      <c r="L15" s="7" t="s">
        <v>273</v>
      </c>
    </row>
    <row r="16" spans="1:12" x14ac:dyDescent="0.2">
      <c r="A16" s="10">
        <v>5</v>
      </c>
      <c r="B16" s="6" t="s">
        <v>226</v>
      </c>
      <c r="C16" s="6" t="s">
        <v>227</v>
      </c>
      <c r="D16" s="6" t="s">
        <v>229</v>
      </c>
      <c r="E16" s="6" t="s">
        <v>228</v>
      </c>
      <c r="F16" s="13" t="s">
        <v>225</v>
      </c>
      <c r="G16" s="13" t="s">
        <v>24</v>
      </c>
      <c r="H16" s="21">
        <v>66.28</v>
      </c>
      <c r="I16" s="21">
        <v>62.05</v>
      </c>
      <c r="J16" s="4">
        <f t="shared" si="2"/>
        <v>128.32999999999998</v>
      </c>
      <c r="K16" s="1">
        <f t="shared" si="3"/>
        <v>64.164999999999992</v>
      </c>
      <c r="L16" s="7" t="s">
        <v>273</v>
      </c>
    </row>
    <row r="17" spans="1:12" x14ac:dyDescent="0.2">
      <c r="A17" s="10">
        <v>6</v>
      </c>
      <c r="B17" s="6" t="s">
        <v>249</v>
      </c>
      <c r="C17" s="6" t="s">
        <v>250</v>
      </c>
      <c r="D17" s="6" t="s">
        <v>252</v>
      </c>
      <c r="E17" s="6" t="s">
        <v>251</v>
      </c>
      <c r="F17" s="13" t="s">
        <v>237</v>
      </c>
      <c r="G17" s="13" t="s">
        <v>24</v>
      </c>
      <c r="H17" s="21">
        <v>64.739999999999995</v>
      </c>
      <c r="I17" s="21">
        <v>60.13</v>
      </c>
      <c r="J17" s="4">
        <f t="shared" si="2"/>
        <v>124.87</v>
      </c>
      <c r="K17" s="1">
        <f t="shared" si="3"/>
        <v>62.435000000000002</v>
      </c>
      <c r="L17" s="7" t="s">
        <v>273</v>
      </c>
    </row>
    <row r="18" spans="1:12" x14ac:dyDescent="0.2">
      <c r="A18" s="10">
        <v>7</v>
      </c>
      <c r="B18" s="6" t="s">
        <v>262</v>
      </c>
      <c r="C18" s="6" t="s">
        <v>263</v>
      </c>
      <c r="D18" s="6" t="s">
        <v>264</v>
      </c>
      <c r="E18" s="6" t="s">
        <v>10</v>
      </c>
      <c r="F18" s="13" t="s">
        <v>225</v>
      </c>
      <c r="G18" s="13" t="s">
        <v>24</v>
      </c>
      <c r="H18" s="21">
        <v>60.13</v>
      </c>
      <c r="I18" s="21">
        <v>59.88</v>
      </c>
      <c r="J18" s="4">
        <f t="shared" si="2"/>
        <v>120.01</v>
      </c>
      <c r="K18" s="1">
        <f t="shared" si="3"/>
        <v>60.005000000000003</v>
      </c>
      <c r="L18" s="7" t="s">
        <v>273</v>
      </c>
    </row>
  </sheetData>
  <sheetProtection sheet="1" objects="1" scenarios="1"/>
  <sortState ref="A12:V18">
    <sortCondition descending="1" ref="K12:K18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/>
  </sheetViews>
  <sheetFormatPr defaultRowHeight="15" x14ac:dyDescent="0.25"/>
  <cols>
    <col min="1" max="1" width="5.42578125" style="11" customWidth="1"/>
    <col min="2" max="2" width="10.28515625" bestFit="1" customWidth="1"/>
    <col min="3" max="3" width="23" bestFit="1" customWidth="1"/>
    <col min="4" max="4" width="22.42578125" bestFit="1" customWidth="1"/>
    <col min="5" max="5" width="26.42578125" bestFit="1" customWidth="1"/>
    <col min="6" max="6" width="6.7109375" style="9" bestFit="1" customWidth="1"/>
    <col min="7" max="7" width="10.42578125" hidden="1" customWidth="1"/>
    <col min="8" max="9" width="6.5703125" style="22" bestFit="1" customWidth="1"/>
    <col min="10" max="10" width="12.7109375" style="5" hidden="1" customWidth="1"/>
    <col min="11" max="11" width="6.42578125" style="5" bestFit="1" customWidth="1"/>
    <col min="12" max="12" width="68.28515625" customWidth="1"/>
  </cols>
  <sheetData>
    <row r="1" spans="1:12" s="12" customFormat="1" ht="12.75" x14ac:dyDescent="0.2">
      <c r="A1" s="19"/>
      <c r="B1" s="17" t="s">
        <v>1</v>
      </c>
      <c r="C1" s="17" t="s">
        <v>2</v>
      </c>
      <c r="D1" s="17" t="s">
        <v>4</v>
      </c>
      <c r="E1" s="17" t="s">
        <v>3</v>
      </c>
      <c r="F1" s="18" t="s">
        <v>0</v>
      </c>
      <c r="G1" s="17" t="s">
        <v>5</v>
      </c>
      <c r="H1" s="8" t="s">
        <v>266</v>
      </c>
      <c r="I1" s="8" t="s">
        <v>267</v>
      </c>
      <c r="J1" s="19" t="s">
        <v>268</v>
      </c>
      <c r="K1" s="8" t="s">
        <v>269</v>
      </c>
      <c r="L1" s="20"/>
    </row>
    <row r="2" spans="1:12" s="7" customFormat="1" ht="12.75" x14ac:dyDescent="0.2">
      <c r="A2" s="10">
        <v>1</v>
      </c>
      <c r="B2" s="6" t="s">
        <v>93</v>
      </c>
      <c r="C2" s="6" t="s">
        <v>94</v>
      </c>
      <c r="D2" s="6" t="s">
        <v>96</v>
      </c>
      <c r="E2" s="6" t="s">
        <v>95</v>
      </c>
      <c r="F2" s="13" t="s">
        <v>6</v>
      </c>
      <c r="G2" s="2"/>
      <c r="H2" s="21">
        <v>70.290000000000006</v>
      </c>
      <c r="I2" s="21">
        <v>70.150000000000006</v>
      </c>
      <c r="J2" s="4">
        <f t="shared" ref="J2:J29" si="0">SUM(H2:I2)</f>
        <v>140.44</v>
      </c>
      <c r="K2" s="1">
        <f t="shared" ref="K2:K29" si="1">J2/2</f>
        <v>70.22</v>
      </c>
      <c r="L2" s="7" t="s">
        <v>273</v>
      </c>
    </row>
    <row r="3" spans="1:12" s="7" customFormat="1" ht="12.75" x14ac:dyDescent="0.2">
      <c r="A3" s="10">
        <v>2</v>
      </c>
      <c r="B3" s="6" t="s">
        <v>111</v>
      </c>
      <c r="C3" s="6" t="s">
        <v>112</v>
      </c>
      <c r="D3" s="6" t="s">
        <v>114</v>
      </c>
      <c r="E3" s="6" t="s">
        <v>113</v>
      </c>
      <c r="F3" s="13" t="s">
        <v>6</v>
      </c>
      <c r="G3" s="2"/>
      <c r="H3" s="21">
        <v>68.09</v>
      </c>
      <c r="I3" s="21">
        <v>68.09</v>
      </c>
      <c r="J3" s="4">
        <f t="shared" si="0"/>
        <v>136.18</v>
      </c>
      <c r="K3" s="1">
        <f t="shared" si="1"/>
        <v>68.09</v>
      </c>
      <c r="L3" s="7" t="s">
        <v>273</v>
      </c>
    </row>
    <row r="4" spans="1:12" s="7" customFormat="1" ht="12.75" x14ac:dyDescent="0.2">
      <c r="A4" s="10">
        <v>3</v>
      </c>
      <c r="B4" s="6" t="s">
        <v>115</v>
      </c>
      <c r="C4" s="6" t="s">
        <v>116</v>
      </c>
      <c r="D4" s="6" t="s">
        <v>117</v>
      </c>
      <c r="E4" s="6" t="s">
        <v>55</v>
      </c>
      <c r="F4" s="13" t="s">
        <v>6</v>
      </c>
      <c r="G4" s="2"/>
      <c r="H4" s="21">
        <v>68.09</v>
      </c>
      <c r="I4" s="21">
        <v>65.290000000000006</v>
      </c>
      <c r="J4" s="4">
        <f t="shared" si="0"/>
        <v>133.38</v>
      </c>
      <c r="K4" s="1">
        <f t="shared" si="1"/>
        <v>66.69</v>
      </c>
      <c r="L4" s="7" t="s">
        <v>273</v>
      </c>
    </row>
    <row r="5" spans="1:12" s="7" customFormat="1" ht="12.75" x14ac:dyDescent="0.2">
      <c r="A5" s="10">
        <v>4</v>
      </c>
      <c r="B5" s="6" t="s">
        <v>85</v>
      </c>
      <c r="C5" s="6" t="s">
        <v>86</v>
      </c>
      <c r="D5" s="6" t="s">
        <v>88</v>
      </c>
      <c r="E5" s="6" t="s">
        <v>87</v>
      </c>
      <c r="F5" s="13" t="s">
        <v>6</v>
      </c>
      <c r="G5" s="2"/>
      <c r="H5" s="21">
        <v>66.319999999999993</v>
      </c>
      <c r="I5" s="21">
        <v>66.03</v>
      </c>
      <c r="J5" s="4">
        <f t="shared" si="0"/>
        <v>132.35</v>
      </c>
      <c r="K5" s="1">
        <f t="shared" si="1"/>
        <v>66.174999999999997</v>
      </c>
      <c r="L5" s="7" t="s">
        <v>273</v>
      </c>
    </row>
    <row r="6" spans="1:12" s="7" customFormat="1" ht="12.75" x14ac:dyDescent="0.2">
      <c r="A6" s="10">
        <v>5</v>
      </c>
      <c r="B6" s="6" t="s">
        <v>93</v>
      </c>
      <c r="C6" s="6" t="s">
        <v>94</v>
      </c>
      <c r="D6" s="6" t="s">
        <v>212</v>
      </c>
      <c r="E6" s="6" t="s">
        <v>95</v>
      </c>
      <c r="F6" s="13" t="s">
        <v>6</v>
      </c>
      <c r="G6" s="2"/>
      <c r="H6" s="21">
        <v>66.62</v>
      </c>
      <c r="I6" s="21">
        <v>64.709999999999994</v>
      </c>
      <c r="J6" s="4">
        <f t="shared" si="0"/>
        <v>131.32999999999998</v>
      </c>
      <c r="K6" s="1">
        <f t="shared" si="1"/>
        <v>65.664999999999992</v>
      </c>
      <c r="L6" s="7" t="s">
        <v>273</v>
      </c>
    </row>
    <row r="7" spans="1:12" s="7" customFormat="1" ht="12.75" x14ac:dyDescent="0.2">
      <c r="A7" s="10">
        <v>6</v>
      </c>
      <c r="B7" s="6" t="s">
        <v>8</v>
      </c>
      <c r="C7" s="6" t="s">
        <v>9</v>
      </c>
      <c r="D7" s="6" t="s">
        <v>11</v>
      </c>
      <c r="E7" s="6" t="s">
        <v>10</v>
      </c>
      <c r="F7" s="13" t="s">
        <v>6</v>
      </c>
      <c r="G7" s="2"/>
      <c r="H7" s="21">
        <v>66.03</v>
      </c>
      <c r="I7" s="21">
        <v>65.150000000000006</v>
      </c>
      <c r="J7" s="4">
        <f t="shared" si="0"/>
        <v>131.18</v>
      </c>
      <c r="K7" s="1">
        <f t="shared" si="1"/>
        <v>65.59</v>
      </c>
      <c r="L7" s="7" t="s">
        <v>273</v>
      </c>
    </row>
    <row r="8" spans="1:12" s="7" customFormat="1" ht="12.75" x14ac:dyDescent="0.2">
      <c r="A8" s="10">
        <v>7</v>
      </c>
      <c r="B8" s="6" t="s">
        <v>184</v>
      </c>
      <c r="C8" s="6" t="s">
        <v>185</v>
      </c>
      <c r="D8" s="6" t="s">
        <v>186</v>
      </c>
      <c r="E8" s="6" t="s">
        <v>38</v>
      </c>
      <c r="F8" s="13" t="s">
        <v>6</v>
      </c>
      <c r="G8" s="2"/>
      <c r="H8" s="21">
        <v>66.319999999999993</v>
      </c>
      <c r="I8" s="21">
        <v>64.849999999999994</v>
      </c>
      <c r="J8" s="4">
        <f t="shared" si="0"/>
        <v>131.16999999999999</v>
      </c>
      <c r="K8" s="1">
        <f t="shared" si="1"/>
        <v>65.584999999999994</v>
      </c>
      <c r="L8" s="7" t="s">
        <v>273</v>
      </c>
    </row>
    <row r="9" spans="1:12" s="7" customFormat="1" ht="12.75" x14ac:dyDescent="0.2">
      <c r="A9" s="10">
        <v>8</v>
      </c>
      <c r="B9" s="6" t="s">
        <v>89</v>
      </c>
      <c r="C9" s="6" t="s">
        <v>90</v>
      </c>
      <c r="D9" s="6" t="s">
        <v>92</v>
      </c>
      <c r="E9" s="6" t="s">
        <v>91</v>
      </c>
      <c r="F9" s="13" t="s">
        <v>6</v>
      </c>
      <c r="G9" s="2"/>
      <c r="H9" s="21">
        <v>66.180000000000007</v>
      </c>
      <c r="I9" s="21">
        <v>64.41</v>
      </c>
      <c r="J9" s="4">
        <f t="shared" si="0"/>
        <v>130.59</v>
      </c>
      <c r="K9" s="1">
        <f t="shared" si="1"/>
        <v>65.295000000000002</v>
      </c>
      <c r="L9" s="7" t="s">
        <v>273</v>
      </c>
    </row>
    <row r="10" spans="1:12" s="7" customFormat="1" ht="12.75" x14ac:dyDescent="0.2">
      <c r="A10" s="10">
        <v>9</v>
      </c>
      <c r="B10" s="6" t="s">
        <v>216</v>
      </c>
      <c r="C10" s="6" t="s">
        <v>217</v>
      </c>
      <c r="D10" s="6" t="s">
        <v>218</v>
      </c>
      <c r="E10" s="6" t="s">
        <v>20</v>
      </c>
      <c r="F10" s="13" t="s">
        <v>6</v>
      </c>
      <c r="G10" s="2"/>
      <c r="H10" s="21">
        <v>67.650000000000006</v>
      </c>
      <c r="I10" s="21">
        <v>61.91</v>
      </c>
      <c r="J10" s="4">
        <f t="shared" si="0"/>
        <v>129.56</v>
      </c>
      <c r="K10" s="1">
        <f t="shared" si="1"/>
        <v>64.78</v>
      </c>
      <c r="L10" s="7" t="s">
        <v>273</v>
      </c>
    </row>
    <row r="11" spans="1:12" s="7" customFormat="1" ht="12.75" x14ac:dyDescent="0.2">
      <c r="A11" s="10">
        <v>10</v>
      </c>
      <c r="B11" s="6" t="s">
        <v>101</v>
      </c>
      <c r="C11" s="6" t="s">
        <v>102</v>
      </c>
      <c r="D11" s="6" t="s">
        <v>103</v>
      </c>
      <c r="E11" s="6" t="s">
        <v>14</v>
      </c>
      <c r="F11" s="13" t="s">
        <v>6</v>
      </c>
      <c r="G11" s="2"/>
      <c r="H11" s="21">
        <v>64.709999999999994</v>
      </c>
      <c r="I11" s="21">
        <v>64.27</v>
      </c>
      <c r="J11" s="4">
        <f t="shared" si="0"/>
        <v>128.97999999999999</v>
      </c>
      <c r="K11" s="1">
        <f t="shared" si="1"/>
        <v>64.489999999999995</v>
      </c>
      <c r="L11" s="7" t="s">
        <v>273</v>
      </c>
    </row>
    <row r="12" spans="1:12" s="7" customFormat="1" ht="12.75" x14ac:dyDescent="0.2">
      <c r="A12" s="10">
        <v>11</v>
      </c>
      <c r="B12" s="6" t="s">
        <v>146</v>
      </c>
      <c r="C12" s="6" t="s">
        <v>147</v>
      </c>
      <c r="D12" s="6" t="s">
        <v>148</v>
      </c>
      <c r="E12" s="6" t="s">
        <v>20</v>
      </c>
      <c r="F12" s="13" t="s">
        <v>6</v>
      </c>
      <c r="G12" s="2"/>
      <c r="H12" s="21">
        <v>64.27</v>
      </c>
      <c r="I12" s="21">
        <v>63.24</v>
      </c>
      <c r="J12" s="4">
        <f t="shared" si="0"/>
        <v>127.50999999999999</v>
      </c>
      <c r="K12" s="1">
        <f t="shared" si="1"/>
        <v>63.754999999999995</v>
      </c>
      <c r="L12" s="7" t="s">
        <v>273</v>
      </c>
    </row>
    <row r="13" spans="1:12" s="7" customFormat="1" ht="12.75" x14ac:dyDescent="0.2">
      <c r="A13" s="10">
        <v>12</v>
      </c>
      <c r="B13" s="6" t="s">
        <v>56</v>
      </c>
      <c r="C13" s="6" t="s">
        <v>57</v>
      </c>
      <c r="D13" s="6" t="s">
        <v>58</v>
      </c>
      <c r="E13" s="6" t="s">
        <v>20</v>
      </c>
      <c r="F13" s="13" t="s">
        <v>6</v>
      </c>
      <c r="G13" s="2"/>
      <c r="H13" s="21">
        <v>65.150000000000006</v>
      </c>
      <c r="I13" s="21">
        <v>61.62</v>
      </c>
      <c r="J13" s="4">
        <f t="shared" si="0"/>
        <v>126.77000000000001</v>
      </c>
      <c r="K13" s="1">
        <f t="shared" si="1"/>
        <v>63.385000000000005</v>
      </c>
      <c r="L13" s="7" t="s">
        <v>273</v>
      </c>
    </row>
    <row r="14" spans="1:12" s="7" customFormat="1" ht="12.75" x14ac:dyDescent="0.2">
      <c r="A14" s="10">
        <v>13</v>
      </c>
      <c r="B14" s="6" t="s">
        <v>16</v>
      </c>
      <c r="C14" s="6" t="s">
        <v>17</v>
      </c>
      <c r="D14" s="6" t="s">
        <v>19</v>
      </c>
      <c r="E14" s="6" t="s">
        <v>18</v>
      </c>
      <c r="F14" s="13" t="s">
        <v>6</v>
      </c>
      <c r="G14" s="2"/>
      <c r="H14" s="21">
        <v>65.290000000000006</v>
      </c>
      <c r="I14" s="21">
        <v>60.74</v>
      </c>
      <c r="J14" s="4">
        <f t="shared" si="0"/>
        <v>126.03</v>
      </c>
      <c r="K14" s="1">
        <f t="shared" si="1"/>
        <v>63.015000000000001</v>
      </c>
      <c r="L14" s="7" t="s">
        <v>273</v>
      </c>
    </row>
    <row r="15" spans="1:12" s="7" customFormat="1" ht="12.75" x14ac:dyDescent="0.2">
      <c r="A15" s="10">
        <v>14</v>
      </c>
      <c r="B15" s="6" t="s">
        <v>48</v>
      </c>
      <c r="C15" s="6" t="s">
        <v>49</v>
      </c>
      <c r="D15" s="6" t="s">
        <v>51</v>
      </c>
      <c r="E15" s="6" t="s">
        <v>50</v>
      </c>
      <c r="F15" s="13" t="s">
        <v>6</v>
      </c>
      <c r="G15" s="2"/>
      <c r="H15" s="21">
        <v>63.68</v>
      </c>
      <c r="I15" s="21">
        <v>62.35</v>
      </c>
      <c r="J15" s="4">
        <f t="shared" si="0"/>
        <v>126.03</v>
      </c>
      <c r="K15" s="1">
        <f t="shared" si="1"/>
        <v>63.015000000000001</v>
      </c>
      <c r="L15" s="7" t="s">
        <v>273</v>
      </c>
    </row>
    <row r="16" spans="1:12" s="7" customFormat="1" ht="12.75" x14ac:dyDescent="0.2">
      <c r="A16" s="10">
        <v>15</v>
      </c>
      <c r="B16" s="6" t="s">
        <v>199</v>
      </c>
      <c r="C16" s="6" t="s">
        <v>200</v>
      </c>
      <c r="D16" s="6" t="s">
        <v>201</v>
      </c>
      <c r="E16" s="6" t="s">
        <v>20</v>
      </c>
      <c r="F16" s="13" t="s">
        <v>6</v>
      </c>
      <c r="G16" s="2"/>
      <c r="H16" s="21">
        <v>65.59</v>
      </c>
      <c r="I16" s="21">
        <v>60.29</v>
      </c>
      <c r="J16" s="4">
        <f t="shared" si="0"/>
        <v>125.88</v>
      </c>
      <c r="K16" s="1">
        <f t="shared" si="1"/>
        <v>62.94</v>
      </c>
      <c r="L16" s="7" t="s">
        <v>273</v>
      </c>
    </row>
    <row r="17" spans="1:12" s="7" customFormat="1" ht="12.75" x14ac:dyDescent="0.2">
      <c r="A17" s="10">
        <v>16</v>
      </c>
      <c r="B17" s="6" t="s">
        <v>108</v>
      </c>
      <c r="C17" s="6" t="s">
        <v>109</v>
      </c>
      <c r="D17" s="6" t="s">
        <v>110</v>
      </c>
      <c r="E17" s="6" t="s">
        <v>55</v>
      </c>
      <c r="F17" s="13" t="s">
        <v>6</v>
      </c>
      <c r="G17" s="2"/>
      <c r="H17" s="21">
        <v>65.150000000000006</v>
      </c>
      <c r="I17" s="21">
        <v>59.85</v>
      </c>
      <c r="J17" s="4">
        <f t="shared" si="0"/>
        <v>125</v>
      </c>
      <c r="K17" s="1">
        <f t="shared" si="1"/>
        <v>62.5</v>
      </c>
      <c r="L17" s="7" t="s">
        <v>273</v>
      </c>
    </row>
    <row r="18" spans="1:12" s="7" customFormat="1" ht="12.75" x14ac:dyDescent="0.2">
      <c r="A18" s="10">
        <v>17</v>
      </c>
      <c r="B18" s="6" t="s">
        <v>77</v>
      </c>
      <c r="C18" s="6" t="s">
        <v>78</v>
      </c>
      <c r="D18" s="6" t="s">
        <v>80</v>
      </c>
      <c r="E18" s="6" t="s">
        <v>79</v>
      </c>
      <c r="F18" s="13" t="s">
        <v>6</v>
      </c>
      <c r="G18" s="2"/>
      <c r="H18" s="21">
        <v>63.82</v>
      </c>
      <c r="I18" s="21">
        <v>60.59</v>
      </c>
      <c r="J18" s="4">
        <f t="shared" si="0"/>
        <v>124.41</v>
      </c>
      <c r="K18" s="1">
        <f t="shared" si="1"/>
        <v>62.204999999999998</v>
      </c>
      <c r="L18" s="7" t="s">
        <v>273</v>
      </c>
    </row>
    <row r="19" spans="1:12" s="7" customFormat="1" ht="12.75" x14ac:dyDescent="0.2">
      <c r="A19" s="10">
        <v>18</v>
      </c>
      <c r="B19" s="6" t="s">
        <v>159</v>
      </c>
      <c r="C19" s="6" t="s">
        <v>160</v>
      </c>
      <c r="D19" s="6" t="s">
        <v>161</v>
      </c>
      <c r="E19" s="6" t="s">
        <v>14</v>
      </c>
      <c r="F19" s="13" t="s">
        <v>6</v>
      </c>
      <c r="G19" s="2"/>
      <c r="H19" s="21">
        <v>62.5</v>
      </c>
      <c r="I19" s="21">
        <v>61.77</v>
      </c>
      <c r="J19" s="4">
        <f t="shared" si="0"/>
        <v>124.27000000000001</v>
      </c>
      <c r="K19" s="1">
        <f t="shared" si="1"/>
        <v>62.135000000000005</v>
      </c>
      <c r="L19" s="7" t="s">
        <v>273</v>
      </c>
    </row>
    <row r="20" spans="1:12" s="7" customFormat="1" ht="12.75" x14ac:dyDescent="0.2">
      <c r="A20" s="10">
        <v>19</v>
      </c>
      <c r="B20" s="6" t="s">
        <v>104</v>
      </c>
      <c r="C20" s="6" t="s">
        <v>105</v>
      </c>
      <c r="D20" s="6" t="s">
        <v>107</v>
      </c>
      <c r="E20" s="6" t="s">
        <v>106</v>
      </c>
      <c r="F20" s="13" t="s">
        <v>6</v>
      </c>
      <c r="G20" s="2"/>
      <c r="H20" s="21">
        <v>62.5</v>
      </c>
      <c r="I20" s="21">
        <v>61.77</v>
      </c>
      <c r="J20" s="4">
        <f t="shared" si="0"/>
        <v>124.27000000000001</v>
      </c>
      <c r="K20" s="1">
        <f t="shared" si="1"/>
        <v>62.135000000000005</v>
      </c>
      <c r="L20" s="7" t="s">
        <v>273</v>
      </c>
    </row>
    <row r="21" spans="1:12" s="7" customFormat="1" ht="12.75" x14ac:dyDescent="0.2">
      <c r="A21" s="10">
        <v>20</v>
      </c>
      <c r="B21" s="6" t="s">
        <v>171</v>
      </c>
      <c r="C21" s="6" t="s">
        <v>172</v>
      </c>
      <c r="D21" s="6" t="s">
        <v>173</v>
      </c>
      <c r="E21" s="6" t="s">
        <v>95</v>
      </c>
      <c r="F21" s="13" t="s">
        <v>6</v>
      </c>
      <c r="G21" s="2"/>
      <c r="H21" s="21">
        <v>62.65</v>
      </c>
      <c r="I21" s="21">
        <v>61.47</v>
      </c>
      <c r="J21" s="4">
        <f t="shared" si="0"/>
        <v>124.12</v>
      </c>
      <c r="K21" s="1">
        <f t="shared" si="1"/>
        <v>62.06</v>
      </c>
      <c r="L21" s="7" t="s">
        <v>273</v>
      </c>
    </row>
    <row r="22" spans="1:12" s="7" customFormat="1" ht="12.75" x14ac:dyDescent="0.2">
      <c r="A22" s="10">
        <v>21</v>
      </c>
      <c r="B22" s="6" t="s">
        <v>34</v>
      </c>
      <c r="C22" s="6" t="s">
        <v>35</v>
      </c>
      <c r="D22" s="6" t="s">
        <v>37</v>
      </c>
      <c r="E22" s="6" t="s">
        <v>36</v>
      </c>
      <c r="F22" s="13" t="s">
        <v>6</v>
      </c>
      <c r="G22" s="2"/>
      <c r="H22" s="21">
        <v>62.94</v>
      </c>
      <c r="I22" s="21">
        <v>60.88</v>
      </c>
      <c r="J22" s="4">
        <f t="shared" si="0"/>
        <v>123.82</v>
      </c>
      <c r="K22" s="1">
        <f t="shared" si="1"/>
        <v>61.91</v>
      </c>
      <c r="L22" s="7" t="s">
        <v>273</v>
      </c>
    </row>
    <row r="23" spans="1:12" s="7" customFormat="1" ht="12.75" x14ac:dyDescent="0.2">
      <c r="A23" s="10">
        <v>22</v>
      </c>
      <c r="B23" s="6" t="s">
        <v>8</v>
      </c>
      <c r="C23" s="6" t="s">
        <v>98</v>
      </c>
      <c r="D23" s="6" t="s">
        <v>100</v>
      </c>
      <c r="E23" s="6" t="s">
        <v>99</v>
      </c>
      <c r="F23" s="13" t="s">
        <v>6</v>
      </c>
      <c r="G23" s="2"/>
      <c r="H23" s="21">
        <v>63.82</v>
      </c>
      <c r="I23" s="21">
        <v>60</v>
      </c>
      <c r="J23" s="4">
        <f t="shared" si="0"/>
        <v>123.82</v>
      </c>
      <c r="K23" s="1">
        <f t="shared" si="1"/>
        <v>61.91</v>
      </c>
      <c r="L23" s="7" t="s">
        <v>273</v>
      </c>
    </row>
    <row r="24" spans="1:12" s="7" customFormat="1" ht="12.75" x14ac:dyDescent="0.2">
      <c r="A24" s="10">
        <v>23</v>
      </c>
      <c r="B24" s="6" t="s">
        <v>81</v>
      </c>
      <c r="C24" s="6" t="s">
        <v>82</v>
      </c>
      <c r="D24" s="6" t="s">
        <v>84</v>
      </c>
      <c r="E24" s="6" t="s">
        <v>83</v>
      </c>
      <c r="F24" s="13" t="s">
        <v>6</v>
      </c>
      <c r="G24" s="2"/>
      <c r="H24" s="21">
        <v>63.24</v>
      </c>
      <c r="I24" s="21">
        <v>59.85</v>
      </c>
      <c r="J24" s="4">
        <f t="shared" si="0"/>
        <v>123.09</v>
      </c>
      <c r="K24" s="1">
        <f t="shared" si="1"/>
        <v>61.545000000000002</v>
      </c>
      <c r="L24" s="7" t="s">
        <v>273</v>
      </c>
    </row>
    <row r="25" spans="1:12" s="7" customFormat="1" ht="12.75" x14ac:dyDescent="0.2">
      <c r="A25" s="10">
        <v>24</v>
      </c>
      <c r="B25" s="6" t="s">
        <v>39</v>
      </c>
      <c r="C25" s="6" t="s">
        <v>40</v>
      </c>
      <c r="D25" s="6" t="s">
        <v>42</v>
      </c>
      <c r="E25" s="6" t="s">
        <v>41</v>
      </c>
      <c r="F25" s="13" t="s">
        <v>6</v>
      </c>
      <c r="G25" s="2"/>
      <c r="H25" s="21">
        <v>62.79</v>
      </c>
      <c r="I25" s="21">
        <v>60</v>
      </c>
      <c r="J25" s="4">
        <f t="shared" si="0"/>
        <v>122.78999999999999</v>
      </c>
      <c r="K25" s="1">
        <f t="shared" si="1"/>
        <v>61.394999999999996</v>
      </c>
      <c r="L25" s="7" t="s">
        <v>273</v>
      </c>
    </row>
    <row r="26" spans="1:12" s="7" customFormat="1" ht="12.75" x14ac:dyDescent="0.2">
      <c r="A26" s="10">
        <v>25</v>
      </c>
      <c r="B26" s="6" t="s">
        <v>21</v>
      </c>
      <c r="C26" s="6" t="s">
        <v>22</v>
      </c>
      <c r="D26" s="6" t="s">
        <v>23</v>
      </c>
      <c r="E26" s="6" t="s">
        <v>14</v>
      </c>
      <c r="F26" s="13" t="s">
        <v>6</v>
      </c>
      <c r="G26" s="2"/>
      <c r="H26" s="21">
        <v>63.68</v>
      </c>
      <c r="I26" s="21">
        <v>58.09</v>
      </c>
      <c r="J26" s="4">
        <f t="shared" si="0"/>
        <v>121.77000000000001</v>
      </c>
      <c r="K26" s="1">
        <f t="shared" si="1"/>
        <v>60.885000000000005</v>
      </c>
      <c r="L26" s="7" t="s">
        <v>273</v>
      </c>
    </row>
    <row r="27" spans="1:12" s="7" customFormat="1" ht="12.75" x14ac:dyDescent="0.2">
      <c r="A27" s="10">
        <v>26</v>
      </c>
      <c r="B27" s="6" t="s">
        <v>12</v>
      </c>
      <c r="C27" s="6" t="s">
        <v>13</v>
      </c>
      <c r="D27" s="6" t="s">
        <v>15</v>
      </c>
      <c r="E27" s="6" t="s">
        <v>14</v>
      </c>
      <c r="F27" s="13" t="s">
        <v>6</v>
      </c>
      <c r="G27" s="2"/>
      <c r="H27" s="21">
        <v>62.5</v>
      </c>
      <c r="I27" s="21">
        <v>59.12</v>
      </c>
      <c r="J27" s="4">
        <f t="shared" si="0"/>
        <v>121.62</v>
      </c>
      <c r="K27" s="1">
        <f t="shared" si="1"/>
        <v>60.81</v>
      </c>
      <c r="L27" s="7" t="s">
        <v>273</v>
      </c>
    </row>
    <row r="28" spans="1:12" s="7" customFormat="1" ht="12.75" x14ac:dyDescent="0.2">
      <c r="A28" s="10">
        <v>27</v>
      </c>
      <c r="B28" s="6" t="s">
        <v>174</v>
      </c>
      <c r="C28" s="6" t="s">
        <v>175</v>
      </c>
      <c r="D28" s="6" t="s">
        <v>176</v>
      </c>
      <c r="E28" s="6" t="s">
        <v>62</v>
      </c>
      <c r="F28" s="13" t="s">
        <v>6</v>
      </c>
      <c r="G28" s="2"/>
      <c r="H28" s="21">
        <v>62.06</v>
      </c>
      <c r="I28" s="21">
        <v>59.12</v>
      </c>
      <c r="J28" s="4">
        <f t="shared" si="0"/>
        <v>121.18</v>
      </c>
      <c r="K28" s="1">
        <f t="shared" si="1"/>
        <v>60.59</v>
      </c>
      <c r="L28" s="7" t="s">
        <v>273</v>
      </c>
    </row>
    <row r="29" spans="1:12" s="7" customFormat="1" ht="12.75" x14ac:dyDescent="0.2">
      <c r="A29" s="10">
        <v>28</v>
      </c>
      <c r="B29" s="6" t="s">
        <v>189</v>
      </c>
      <c r="C29" s="6" t="s">
        <v>190</v>
      </c>
      <c r="D29" s="6" t="s">
        <v>191</v>
      </c>
      <c r="E29" s="6" t="s">
        <v>14</v>
      </c>
      <c r="F29" s="13" t="s">
        <v>6</v>
      </c>
      <c r="G29" s="2"/>
      <c r="H29" s="21">
        <v>63.24</v>
      </c>
      <c r="I29" s="21">
        <v>57.35</v>
      </c>
      <c r="J29" s="4">
        <f t="shared" si="0"/>
        <v>120.59</v>
      </c>
      <c r="K29" s="1">
        <f t="shared" si="1"/>
        <v>60.295000000000002</v>
      </c>
      <c r="L29" s="7" t="s">
        <v>273</v>
      </c>
    </row>
    <row r="30" spans="1:12" s="7" customFormat="1" ht="12.75" x14ac:dyDescent="0.2">
      <c r="A30" s="10">
        <v>29</v>
      </c>
      <c r="B30" s="6" t="s">
        <v>156</v>
      </c>
      <c r="C30" s="6" t="s">
        <v>157</v>
      </c>
      <c r="D30" s="6" t="s">
        <v>158</v>
      </c>
      <c r="E30" s="6" t="s">
        <v>14</v>
      </c>
      <c r="F30" s="13" t="s">
        <v>6</v>
      </c>
      <c r="G30" s="2"/>
      <c r="H30" s="21">
        <v>60.44</v>
      </c>
      <c r="I30" s="21">
        <v>60.15</v>
      </c>
      <c r="J30" s="4">
        <f>SUM(H30:I30)</f>
        <v>120.59</v>
      </c>
      <c r="K30" s="1">
        <f>J30/2</f>
        <v>60.295000000000002</v>
      </c>
      <c r="L30" s="7" t="s">
        <v>273</v>
      </c>
    </row>
    <row r="31" spans="1:12" s="7" customFormat="1" ht="12.75" x14ac:dyDescent="0.2">
      <c r="A31" s="10"/>
      <c r="B31" s="6"/>
      <c r="C31" s="6"/>
      <c r="D31" s="6"/>
      <c r="E31" s="6"/>
      <c r="F31" s="13"/>
      <c r="G31" s="2"/>
      <c r="H31" s="21"/>
      <c r="I31" s="21"/>
      <c r="J31" s="4"/>
      <c r="K31" s="1"/>
      <c r="L31" s="16"/>
    </row>
    <row r="32" spans="1:12" s="7" customFormat="1" ht="12.75" x14ac:dyDescent="0.2">
      <c r="A32" s="10">
        <v>30</v>
      </c>
      <c r="B32" s="6" t="s">
        <v>59</v>
      </c>
      <c r="C32" s="6" t="s">
        <v>60</v>
      </c>
      <c r="D32" s="6" t="s">
        <v>61</v>
      </c>
      <c r="E32" s="6" t="s">
        <v>50</v>
      </c>
      <c r="F32" s="13" t="s">
        <v>6</v>
      </c>
      <c r="G32" s="2"/>
      <c r="H32" s="21">
        <v>60.74</v>
      </c>
      <c r="I32" s="21">
        <v>59.71</v>
      </c>
      <c r="J32" s="4">
        <f>SUM(H32:I32)</f>
        <v>120.45</v>
      </c>
      <c r="K32" s="1">
        <f>J32/2</f>
        <v>60.225000000000001</v>
      </c>
      <c r="L32" s="16" t="s">
        <v>271</v>
      </c>
    </row>
    <row r="33" spans="1:12" s="7" customFormat="1" ht="12.75" x14ac:dyDescent="0.2">
      <c r="A33" s="10">
        <v>31</v>
      </c>
      <c r="B33" s="6" t="s">
        <v>202</v>
      </c>
      <c r="C33" s="6" t="s">
        <v>203</v>
      </c>
      <c r="D33" s="6" t="s">
        <v>204</v>
      </c>
      <c r="E33" s="6" t="s">
        <v>83</v>
      </c>
      <c r="F33" s="13" t="s">
        <v>6</v>
      </c>
      <c r="G33" s="2"/>
      <c r="H33" s="21">
        <v>60.44</v>
      </c>
      <c r="I33" s="21">
        <v>59.56</v>
      </c>
      <c r="J33" s="4">
        <f>SUM(H33:I33)</f>
        <v>120</v>
      </c>
      <c r="K33" s="1">
        <f>J33/2</f>
        <v>60</v>
      </c>
      <c r="L33" s="16" t="s">
        <v>272</v>
      </c>
    </row>
    <row r="34" spans="1:12" s="7" customFormat="1" ht="12.75" x14ac:dyDescent="0.2">
      <c r="A34" s="10"/>
      <c r="B34" s="6"/>
      <c r="C34" s="6"/>
      <c r="D34" s="6"/>
      <c r="E34" s="6"/>
      <c r="F34" s="13"/>
      <c r="G34" s="2"/>
      <c r="H34" s="21"/>
      <c r="I34" s="21"/>
      <c r="J34" s="4"/>
      <c r="K34" s="1"/>
    </row>
  </sheetData>
  <sheetProtection sheet="1" objects="1" scenarios="1"/>
  <sortState ref="G2:W43">
    <sortCondition descending="1" ref="K2:K43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5" x14ac:dyDescent="0.25"/>
  <cols>
    <col min="1" max="1" width="5.85546875" style="5" customWidth="1"/>
    <col min="2" max="2" width="10.28515625" bestFit="1" customWidth="1"/>
    <col min="3" max="3" width="22.5703125" bestFit="1" customWidth="1"/>
    <col min="4" max="4" width="20.7109375" bestFit="1" customWidth="1"/>
    <col min="5" max="5" width="22.5703125" bestFit="1" customWidth="1"/>
    <col min="6" max="6" width="6.7109375" style="9" bestFit="1" customWidth="1"/>
    <col min="7" max="7" width="7.140625" style="9" customWidth="1"/>
    <col min="8" max="8" width="6" style="9" bestFit="1" customWidth="1"/>
    <col min="9" max="9" width="0" hidden="1" customWidth="1"/>
    <col min="10" max="10" width="6.42578125" bestFit="1" customWidth="1"/>
    <col min="11" max="11" width="68.42578125" customWidth="1"/>
  </cols>
  <sheetData>
    <row r="1" spans="1:11" s="12" customFormat="1" ht="12.75" x14ac:dyDescent="0.2">
      <c r="A1" s="20"/>
      <c r="B1" s="17" t="s">
        <v>1</v>
      </c>
      <c r="C1" s="17" t="s">
        <v>2</v>
      </c>
      <c r="D1" s="17" t="s">
        <v>4</v>
      </c>
      <c r="E1" s="17" t="s">
        <v>3</v>
      </c>
      <c r="F1" s="18" t="s">
        <v>0</v>
      </c>
      <c r="G1" s="8" t="s">
        <v>266</v>
      </c>
      <c r="H1" s="8" t="s">
        <v>267</v>
      </c>
      <c r="I1" s="19" t="s">
        <v>268</v>
      </c>
      <c r="J1" s="8" t="s">
        <v>269</v>
      </c>
      <c r="K1" s="20"/>
    </row>
    <row r="2" spans="1:11" s="7" customFormat="1" ht="12.75" x14ac:dyDescent="0.2">
      <c r="A2" s="10">
        <v>1</v>
      </c>
      <c r="B2" s="6" t="s">
        <v>208</v>
      </c>
      <c r="C2" s="6" t="s">
        <v>209</v>
      </c>
      <c r="D2" s="6" t="s">
        <v>219</v>
      </c>
      <c r="E2" s="6" t="s">
        <v>14</v>
      </c>
      <c r="F2" s="13" t="s">
        <v>24</v>
      </c>
      <c r="G2" s="23">
        <v>70.88</v>
      </c>
      <c r="H2" s="23">
        <v>69.41</v>
      </c>
      <c r="I2" s="4">
        <f t="shared" ref="I2:I15" si="0">SUM(G2:H2)</f>
        <v>140.29</v>
      </c>
      <c r="J2" s="1">
        <f t="shared" ref="J2:J15" si="1">I2/2</f>
        <v>70.144999999999996</v>
      </c>
      <c r="K2" s="7" t="s">
        <v>273</v>
      </c>
    </row>
    <row r="3" spans="1:11" s="7" customFormat="1" ht="12.75" x14ac:dyDescent="0.2">
      <c r="A3" s="10">
        <v>2</v>
      </c>
      <c r="B3" s="6" t="s">
        <v>124</v>
      </c>
      <c r="C3" s="6" t="s">
        <v>125</v>
      </c>
      <c r="D3" s="6" t="s">
        <v>126</v>
      </c>
      <c r="E3" s="6" t="s">
        <v>14</v>
      </c>
      <c r="F3" s="13" t="s">
        <v>24</v>
      </c>
      <c r="G3" s="23">
        <v>68.239999999999995</v>
      </c>
      <c r="H3" s="23">
        <v>67.06</v>
      </c>
      <c r="I3" s="4">
        <f t="shared" si="0"/>
        <v>135.30000000000001</v>
      </c>
      <c r="J3" s="1">
        <f t="shared" si="1"/>
        <v>67.650000000000006</v>
      </c>
      <c r="K3" s="7" t="s">
        <v>273</v>
      </c>
    </row>
    <row r="4" spans="1:11" s="7" customFormat="1" ht="12.75" x14ac:dyDescent="0.2">
      <c r="A4" s="10">
        <v>3</v>
      </c>
      <c r="B4" s="6" t="s">
        <v>45</v>
      </c>
      <c r="C4" s="6" t="s">
        <v>46</v>
      </c>
      <c r="D4" s="6" t="s">
        <v>47</v>
      </c>
      <c r="E4" s="6" t="s">
        <v>36</v>
      </c>
      <c r="F4" s="13" t="s">
        <v>24</v>
      </c>
      <c r="G4" s="23">
        <v>68.97</v>
      </c>
      <c r="H4" s="23">
        <v>64.41</v>
      </c>
      <c r="I4" s="4">
        <f t="shared" si="0"/>
        <v>133.38</v>
      </c>
      <c r="J4" s="1">
        <f t="shared" si="1"/>
        <v>66.69</v>
      </c>
      <c r="K4" s="7" t="s">
        <v>273</v>
      </c>
    </row>
    <row r="5" spans="1:11" s="7" customFormat="1" ht="12.75" x14ac:dyDescent="0.2">
      <c r="A5" s="10">
        <v>4</v>
      </c>
      <c r="B5" s="6" t="s">
        <v>25</v>
      </c>
      <c r="C5" s="6" t="s">
        <v>26</v>
      </c>
      <c r="D5" s="6" t="s">
        <v>27</v>
      </c>
      <c r="E5" s="6" t="s">
        <v>14</v>
      </c>
      <c r="F5" s="13" t="s">
        <v>24</v>
      </c>
      <c r="G5" s="23">
        <v>66.03</v>
      </c>
      <c r="H5" s="23">
        <v>65.150000000000006</v>
      </c>
      <c r="I5" s="4">
        <f t="shared" si="0"/>
        <v>131.18</v>
      </c>
      <c r="J5" s="1">
        <f t="shared" si="1"/>
        <v>65.59</v>
      </c>
      <c r="K5" s="7" t="s">
        <v>273</v>
      </c>
    </row>
    <row r="6" spans="1:11" s="7" customFormat="1" ht="12.75" x14ac:dyDescent="0.2">
      <c r="A6" s="10">
        <v>5</v>
      </c>
      <c r="B6" s="6" t="s">
        <v>192</v>
      </c>
      <c r="C6" s="6" t="s">
        <v>193</v>
      </c>
      <c r="D6" s="6" t="s">
        <v>194</v>
      </c>
      <c r="E6" s="6" t="s">
        <v>62</v>
      </c>
      <c r="F6" s="13" t="s">
        <v>24</v>
      </c>
      <c r="G6" s="23">
        <v>64.709999999999994</v>
      </c>
      <c r="H6" s="23">
        <v>63.82</v>
      </c>
      <c r="I6" s="4">
        <f t="shared" si="0"/>
        <v>128.53</v>
      </c>
      <c r="J6" s="1">
        <f t="shared" si="1"/>
        <v>64.265000000000001</v>
      </c>
      <c r="K6" s="7" t="s">
        <v>273</v>
      </c>
    </row>
    <row r="7" spans="1:11" s="7" customFormat="1" ht="12.75" x14ac:dyDescent="0.2">
      <c r="A7" s="10">
        <v>6</v>
      </c>
      <c r="B7" s="6" t="s">
        <v>70</v>
      </c>
      <c r="C7" s="6" t="s">
        <v>71</v>
      </c>
      <c r="D7" s="6" t="s">
        <v>73</v>
      </c>
      <c r="E7" s="6" t="s">
        <v>72</v>
      </c>
      <c r="F7" s="13" t="s">
        <v>24</v>
      </c>
      <c r="G7" s="23">
        <v>63.68</v>
      </c>
      <c r="H7" s="23">
        <v>61.91</v>
      </c>
      <c r="I7" s="4">
        <f t="shared" si="0"/>
        <v>125.59</v>
      </c>
      <c r="J7" s="1">
        <f t="shared" si="1"/>
        <v>62.795000000000002</v>
      </c>
      <c r="K7" s="7" t="s">
        <v>273</v>
      </c>
    </row>
    <row r="8" spans="1:11" s="7" customFormat="1" ht="12.75" x14ac:dyDescent="0.2">
      <c r="A8" s="10">
        <v>7</v>
      </c>
      <c r="B8" s="6" t="s">
        <v>149</v>
      </c>
      <c r="C8" s="6" t="s">
        <v>150</v>
      </c>
      <c r="D8" s="6" t="s">
        <v>151</v>
      </c>
      <c r="E8" s="6" t="s">
        <v>97</v>
      </c>
      <c r="F8" s="13" t="s">
        <v>24</v>
      </c>
      <c r="G8" s="23">
        <v>66.77</v>
      </c>
      <c r="H8" s="23">
        <v>58.24</v>
      </c>
      <c r="I8" s="4">
        <f t="shared" si="0"/>
        <v>125.00999999999999</v>
      </c>
      <c r="J8" s="1">
        <f t="shared" si="1"/>
        <v>62.504999999999995</v>
      </c>
      <c r="K8" s="7" t="s">
        <v>273</v>
      </c>
    </row>
    <row r="9" spans="1:11" s="7" customFormat="1" ht="12.75" x14ac:dyDescent="0.2">
      <c r="A9" s="10">
        <v>8</v>
      </c>
      <c r="B9" s="6" t="s">
        <v>120</v>
      </c>
      <c r="C9" s="6" t="s">
        <v>121</v>
      </c>
      <c r="D9" s="6" t="s">
        <v>123</v>
      </c>
      <c r="E9" s="6" t="s">
        <v>122</v>
      </c>
      <c r="F9" s="13" t="s">
        <v>24</v>
      </c>
      <c r="G9" s="23">
        <v>62.79</v>
      </c>
      <c r="H9" s="23">
        <v>61.32</v>
      </c>
      <c r="I9" s="4">
        <f t="shared" si="0"/>
        <v>124.11</v>
      </c>
      <c r="J9" s="1">
        <f t="shared" si="1"/>
        <v>62.055</v>
      </c>
      <c r="K9" s="7" t="s">
        <v>273</v>
      </c>
    </row>
    <row r="10" spans="1:11" s="7" customFormat="1" ht="12.75" x14ac:dyDescent="0.2">
      <c r="A10" s="10">
        <v>9</v>
      </c>
      <c r="B10" s="6" t="s">
        <v>140</v>
      </c>
      <c r="C10" s="6" t="s">
        <v>141</v>
      </c>
      <c r="D10" s="6" t="s">
        <v>142</v>
      </c>
      <c r="E10" s="6" t="s">
        <v>66</v>
      </c>
      <c r="F10" s="13" t="s">
        <v>24</v>
      </c>
      <c r="G10" s="23">
        <v>61.91</v>
      </c>
      <c r="H10" s="23">
        <v>61.77</v>
      </c>
      <c r="I10" s="4">
        <f t="shared" si="0"/>
        <v>123.68</v>
      </c>
      <c r="J10" s="1">
        <f t="shared" si="1"/>
        <v>61.84</v>
      </c>
      <c r="K10" s="7" t="s">
        <v>273</v>
      </c>
    </row>
    <row r="11" spans="1:11" s="7" customFormat="1" ht="12.75" x14ac:dyDescent="0.2">
      <c r="A11" s="10">
        <v>10</v>
      </c>
      <c r="B11" s="6" t="s">
        <v>162</v>
      </c>
      <c r="C11" s="6" t="s">
        <v>163</v>
      </c>
      <c r="D11" s="6" t="s">
        <v>164</v>
      </c>
      <c r="E11" s="6" t="s">
        <v>50</v>
      </c>
      <c r="F11" s="13" t="s">
        <v>24</v>
      </c>
      <c r="G11" s="23">
        <v>63.38</v>
      </c>
      <c r="H11" s="23">
        <v>60.15</v>
      </c>
      <c r="I11" s="4">
        <f t="shared" si="0"/>
        <v>123.53</v>
      </c>
      <c r="J11" s="1">
        <f t="shared" si="1"/>
        <v>61.765000000000001</v>
      </c>
      <c r="K11" s="7" t="s">
        <v>273</v>
      </c>
    </row>
    <row r="12" spans="1:11" s="7" customFormat="1" ht="12.75" x14ac:dyDescent="0.2">
      <c r="A12" s="10">
        <v>11</v>
      </c>
      <c r="B12" s="6" t="s">
        <v>205</v>
      </c>
      <c r="C12" s="6" t="s">
        <v>169</v>
      </c>
      <c r="D12" s="6" t="s">
        <v>207</v>
      </c>
      <c r="E12" s="6" t="s">
        <v>206</v>
      </c>
      <c r="F12" s="13" t="s">
        <v>24</v>
      </c>
      <c r="G12" s="23">
        <v>62.65</v>
      </c>
      <c r="H12" s="23">
        <v>60.88</v>
      </c>
      <c r="I12" s="4">
        <f t="shared" si="0"/>
        <v>123.53</v>
      </c>
      <c r="J12" s="1">
        <f t="shared" si="1"/>
        <v>61.765000000000001</v>
      </c>
      <c r="K12" s="7" t="s">
        <v>273</v>
      </c>
    </row>
    <row r="13" spans="1:11" s="7" customFormat="1" ht="12.75" x14ac:dyDescent="0.2">
      <c r="A13" s="10">
        <v>12</v>
      </c>
      <c r="B13" s="6" t="s">
        <v>128</v>
      </c>
      <c r="C13" s="6" t="s">
        <v>129</v>
      </c>
      <c r="D13" s="6" t="s">
        <v>130</v>
      </c>
      <c r="E13" s="6" t="s">
        <v>14</v>
      </c>
      <c r="F13" s="13" t="s">
        <v>24</v>
      </c>
      <c r="G13" s="23">
        <v>62.21</v>
      </c>
      <c r="H13" s="23">
        <v>60.88</v>
      </c>
      <c r="I13" s="4">
        <f t="shared" si="0"/>
        <v>123.09</v>
      </c>
      <c r="J13" s="1">
        <f t="shared" si="1"/>
        <v>61.545000000000002</v>
      </c>
      <c r="K13" s="7" t="s">
        <v>273</v>
      </c>
    </row>
    <row r="14" spans="1:11" s="7" customFormat="1" ht="12.75" x14ac:dyDescent="0.2">
      <c r="A14" s="10">
        <v>13</v>
      </c>
      <c r="B14" s="6" t="s">
        <v>74</v>
      </c>
      <c r="C14" s="6" t="s">
        <v>75</v>
      </c>
      <c r="D14" s="6" t="s">
        <v>76</v>
      </c>
      <c r="E14" s="6" t="s">
        <v>64</v>
      </c>
      <c r="F14" s="13" t="s">
        <v>24</v>
      </c>
      <c r="G14" s="23">
        <v>62.35</v>
      </c>
      <c r="H14" s="23">
        <v>60.59</v>
      </c>
      <c r="I14" s="4">
        <f t="shared" si="0"/>
        <v>122.94</v>
      </c>
      <c r="J14" s="1">
        <f t="shared" si="1"/>
        <v>61.47</v>
      </c>
      <c r="K14" s="7" t="s">
        <v>273</v>
      </c>
    </row>
    <row r="15" spans="1:11" s="7" customFormat="1" ht="12.75" x14ac:dyDescent="0.2">
      <c r="A15" s="10">
        <v>14</v>
      </c>
      <c r="B15" s="6" t="s">
        <v>67</v>
      </c>
      <c r="C15" s="6" t="s">
        <v>68</v>
      </c>
      <c r="D15" s="6" t="s">
        <v>69</v>
      </c>
      <c r="E15" s="6" t="s">
        <v>44</v>
      </c>
      <c r="F15" s="13" t="s">
        <v>24</v>
      </c>
      <c r="G15" s="23">
        <v>64.41</v>
      </c>
      <c r="H15" s="23">
        <v>56.18</v>
      </c>
      <c r="I15" s="4">
        <f t="shared" si="0"/>
        <v>120.59</v>
      </c>
      <c r="J15" s="1">
        <f t="shared" si="1"/>
        <v>60.295000000000002</v>
      </c>
      <c r="K15" s="7" t="s">
        <v>273</v>
      </c>
    </row>
  </sheetData>
  <sheetProtection sheet="1" objects="1" scenarios="1"/>
  <sortState ref="A2:U17">
    <sortCondition descending="1" ref="J2:J1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RowHeight="15" x14ac:dyDescent="0.25"/>
  <cols>
    <col min="1" max="1" width="7" style="5" customWidth="1"/>
    <col min="2" max="2" width="14.28515625" bestFit="1" customWidth="1"/>
    <col min="3" max="3" width="20.42578125" bestFit="1" customWidth="1"/>
    <col min="4" max="4" width="22.5703125" bestFit="1" customWidth="1"/>
    <col min="5" max="5" width="24" bestFit="1" customWidth="1"/>
    <col min="6" max="6" width="6.85546875" style="9" bestFit="1" customWidth="1"/>
    <col min="7" max="8" width="5.5703125" style="22" bestFit="1" customWidth="1"/>
    <col min="9" max="9" width="12.7109375" hidden="1" customWidth="1"/>
    <col min="10" max="10" width="6.42578125" bestFit="1" customWidth="1"/>
    <col min="11" max="11" width="67" customWidth="1"/>
  </cols>
  <sheetData>
    <row r="1" spans="1:11" s="12" customFormat="1" ht="12.75" x14ac:dyDescent="0.2">
      <c r="A1" s="20"/>
      <c r="B1" s="17" t="s">
        <v>1</v>
      </c>
      <c r="C1" s="17" t="s">
        <v>2</v>
      </c>
      <c r="D1" s="17" t="s">
        <v>4</v>
      </c>
      <c r="E1" s="17" t="s">
        <v>3</v>
      </c>
      <c r="F1" s="18" t="s">
        <v>0</v>
      </c>
      <c r="G1" s="8" t="s">
        <v>266</v>
      </c>
      <c r="H1" s="8" t="s">
        <v>267</v>
      </c>
      <c r="I1" s="19" t="s">
        <v>268</v>
      </c>
      <c r="J1" s="8" t="s">
        <v>269</v>
      </c>
      <c r="K1" s="20"/>
    </row>
    <row r="2" spans="1:11" s="7" customFormat="1" ht="12.75" x14ac:dyDescent="0.2">
      <c r="A2" s="10">
        <v>1</v>
      </c>
      <c r="B2" s="6" t="s">
        <v>131</v>
      </c>
      <c r="C2" s="6" t="s">
        <v>132</v>
      </c>
      <c r="D2" s="6" t="s">
        <v>133</v>
      </c>
      <c r="E2" s="6" t="s">
        <v>38</v>
      </c>
      <c r="F2" s="13" t="s">
        <v>28</v>
      </c>
      <c r="G2" s="21">
        <v>69.290000000000006</v>
      </c>
      <c r="H2" s="21">
        <v>66.86</v>
      </c>
      <c r="I2" s="4">
        <f t="shared" ref="I2:I19" si="0">SUM(G2:H2)</f>
        <v>136.15</v>
      </c>
      <c r="J2" s="1">
        <f t="shared" ref="J2:J19" si="1">I2/2</f>
        <v>68.075000000000003</v>
      </c>
      <c r="K2" s="7" t="s">
        <v>273</v>
      </c>
    </row>
    <row r="3" spans="1:11" s="7" customFormat="1" ht="12.75" x14ac:dyDescent="0.2">
      <c r="A3" s="10">
        <v>2</v>
      </c>
      <c r="B3" s="6" t="s">
        <v>52</v>
      </c>
      <c r="C3" s="6" t="s">
        <v>53</v>
      </c>
      <c r="D3" s="6" t="s">
        <v>54</v>
      </c>
      <c r="E3" s="6" t="s">
        <v>38</v>
      </c>
      <c r="F3" s="13" t="s">
        <v>28</v>
      </c>
      <c r="G3" s="21">
        <v>70.14</v>
      </c>
      <c r="H3" s="21">
        <v>64.430000000000007</v>
      </c>
      <c r="I3" s="4">
        <f t="shared" si="0"/>
        <v>134.57</v>
      </c>
      <c r="J3" s="1">
        <f t="shared" si="1"/>
        <v>67.284999999999997</v>
      </c>
      <c r="K3" s="7" t="s">
        <v>273</v>
      </c>
    </row>
    <row r="4" spans="1:11" s="7" customFormat="1" ht="12.75" x14ac:dyDescent="0.2">
      <c r="A4" s="10">
        <v>3</v>
      </c>
      <c r="B4" s="6" t="s">
        <v>25</v>
      </c>
      <c r="C4" s="6" t="s">
        <v>26</v>
      </c>
      <c r="D4" s="6" t="s">
        <v>33</v>
      </c>
      <c r="E4" s="6" t="s">
        <v>14</v>
      </c>
      <c r="F4" s="13" t="s">
        <v>28</v>
      </c>
      <c r="G4" s="21">
        <v>68.569999999999993</v>
      </c>
      <c r="H4" s="21">
        <v>65.86</v>
      </c>
      <c r="I4" s="4">
        <f t="shared" si="0"/>
        <v>134.43</v>
      </c>
      <c r="J4" s="1">
        <f t="shared" si="1"/>
        <v>67.215000000000003</v>
      </c>
      <c r="K4" s="7" t="s">
        <v>273</v>
      </c>
    </row>
    <row r="5" spans="1:11" s="7" customFormat="1" ht="12.75" x14ac:dyDescent="0.2">
      <c r="A5" s="10">
        <v>4</v>
      </c>
      <c r="B5" s="6" t="s">
        <v>118</v>
      </c>
      <c r="C5" s="6" t="s">
        <v>119</v>
      </c>
      <c r="D5" s="6" t="s">
        <v>127</v>
      </c>
      <c r="E5" s="6" t="s">
        <v>14</v>
      </c>
      <c r="F5" s="13" t="s">
        <v>28</v>
      </c>
      <c r="G5" s="21">
        <v>67.709999999999994</v>
      </c>
      <c r="H5" s="21">
        <v>65</v>
      </c>
      <c r="I5" s="4">
        <f t="shared" si="0"/>
        <v>132.70999999999998</v>
      </c>
      <c r="J5" s="1">
        <f t="shared" si="1"/>
        <v>66.35499999999999</v>
      </c>
      <c r="K5" s="7" t="s">
        <v>273</v>
      </c>
    </row>
    <row r="6" spans="1:11" s="7" customFormat="1" ht="12.75" x14ac:dyDescent="0.2">
      <c r="A6" s="10">
        <v>5</v>
      </c>
      <c r="B6" s="6" t="s">
        <v>210</v>
      </c>
      <c r="C6" s="6" t="s">
        <v>187</v>
      </c>
      <c r="D6" s="6" t="s">
        <v>213</v>
      </c>
      <c r="E6" s="6" t="s">
        <v>14</v>
      </c>
      <c r="F6" s="13" t="s">
        <v>28</v>
      </c>
      <c r="G6" s="21">
        <v>62.57</v>
      </c>
      <c r="H6" s="21">
        <v>67.86</v>
      </c>
      <c r="I6" s="4">
        <f t="shared" si="0"/>
        <v>130.43</v>
      </c>
      <c r="J6" s="1">
        <f t="shared" si="1"/>
        <v>65.215000000000003</v>
      </c>
      <c r="K6" s="7" t="s">
        <v>273</v>
      </c>
    </row>
    <row r="7" spans="1:11" s="7" customFormat="1" ht="12.75" x14ac:dyDescent="0.2">
      <c r="A7" s="10">
        <v>6</v>
      </c>
      <c r="B7" s="6" t="s">
        <v>177</v>
      </c>
      <c r="C7" s="6" t="s">
        <v>175</v>
      </c>
      <c r="D7" s="6" t="s">
        <v>179</v>
      </c>
      <c r="E7" s="6" t="s">
        <v>178</v>
      </c>
      <c r="F7" s="13" t="s">
        <v>28</v>
      </c>
      <c r="G7" s="21">
        <v>65.86</v>
      </c>
      <c r="H7" s="21">
        <v>64.14</v>
      </c>
      <c r="I7" s="4">
        <f t="shared" si="0"/>
        <v>130</v>
      </c>
      <c r="J7" s="1">
        <f t="shared" si="1"/>
        <v>65</v>
      </c>
      <c r="K7" s="7" t="s">
        <v>273</v>
      </c>
    </row>
    <row r="8" spans="1:11" s="7" customFormat="1" ht="12.75" x14ac:dyDescent="0.2">
      <c r="A8" s="10">
        <v>7</v>
      </c>
      <c r="B8" s="6" t="s">
        <v>214</v>
      </c>
      <c r="C8" s="6" t="s">
        <v>94</v>
      </c>
      <c r="D8" s="6" t="s">
        <v>215</v>
      </c>
      <c r="E8" s="6" t="s">
        <v>14</v>
      </c>
      <c r="F8" s="13" t="s">
        <v>28</v>
      </c>
      <c r="G8" s="21">
        <v>66</v>
      </c>
      <c r="H8" s="21">
        <v>62.43</v>
      </c>
      <c r="I8" s="4">
        <f t="shared" si="0"/>
        <v>128.43</v>
      </c>
      <c r="J8" s="1">
        <f t="shared" si="1"/>
        <v>64.215000000000003</v>
      </c>
      <c r="K8" s="7" t="s">
        <v>273</v>
      </c>
    </row>
    <row r="9" spans="1:11" s="7" customFormat="1" ht="12.75" x14ac:dyDescent="0.2">
      <c r="A9" s="10">
        <v>8</v>
      </c>
      <c r="B9" s="6" t="s">
        <v>29</v>
      </c>
      <c r="C9" s="6" t="s">
        <v>30</v>
      </c>
      <c r="D9" s="6" t="s">
        <v>32</v>
      </c>
      <c r="E9" s="6" t="s">
        <v>31</v>
      </c>
      <c r="F9" s="13" t="s">
        <v>28</v>
      </c>
      <c r="G9" s="21">
        <v>65.430000000000007</v>
      </c>
      <c r="H9" s="21">
        <v>62.43</v>
      </c>
      <c r="I9" s="4">
        <f t="shared" si="0"/>
        <v>127.86000000000001</v>
      </c>
      <c r="J9" s="1">
        <f t="shared" si="1"/>
        <v>63.930000000000007</v>
      </c>
      <c r="K9" s="7" t="s">
        <v>273</v>
      </c>
    </row>
    <row r="10" spans="1:11" s="7" customFormat="1" ht="12.75" x14ac:dyDescent="0.2">
      <c r="A10" s="10">
        <v>9</v>
      </c>
      <c r="B10" s="6" t="s">
        <v>195</v>
      </c>
      <c r="C10" s="6" t="s">
        <v>196</v>
      </c>
      <c r="D10" s="6" t="s">
        <v>198</v>
      </c>
      <c r="E10" s="6" t="s">
        <v>14</v>
      </c>
      <c r="F10" s="13" t="s">
        <v>28</v>
      </c>
      <c r="G10" s="21">
        <v>63.14</v>
      </c>
      <c r="H10" s="21">
        <v>61.57</v>
      </c>
      <c r="I10" s="4">
        <f t="shared" si="0"/>
        <v>124.71000000000001</v>
      </c>
      <c r="J10" s="1">
        <f t="shared" si="1"/>
        <v>62.355000000000004</v>
      </c>
      <c r="K10" s="7" t="s">
        <v>273</v>
      </c>
    </row>
    <row r="11" spans="1:11" s="7" customFormat="1" ht="12.75" x14ac:dyDescent="0.2">
      <c r="A11" s="10">
        <v>10</v>
      </c>
      <c r="B11" s="6" t="s">
        <v>168</v>
      </c>
      <c r="C11" s="6" t="s">
        <v>169</v>
      </c>
      <c r="D11" s="6" t="s">
        <v>170</v>
      </c>
      <c r="E11" s="6" t="s">
        <v>152</v>
      </c>
      <c r="F11" s="13" t="s">
        <v>28</v>
      </c>
      <c r="G11" s="21">
        <v>66</v>
      </c>
      <c r="H11" s="21">
        <v>58.71</v>
      </c>
      <c r="I11" s="4">
        <f t="shared" si="0"/>
        <v>124.71000000000001</v>
      </c>
      <c r="J11" s="1">
        <f t="shared" si="1"/>
        <v>62.355000000000004</v>
      </c>
      <c r="K11" s="7" t="s">
        <v>273</v>
      </c>
    </row>
    <row r="12" spans="1:11" s="7" customFormat="1" ht="12.75" x14ac:dyDescent="0.2">
      <c r="A12" s="10">
        <v>11</v>
      </c>
      <c r="B12" s="6" t="s">
        <v>195</v>
      </c>
      <c r="C12" s="6" t="s">
        <v>196</v>
      </c>
      <c r="D12" s="6" t="s">
        <v>197</v>
      </c>
      <c r="E12" s="6" t="s">
        <v>14</v>
      </c>
      <c r="F12" s="13" t="s">
        <v>28</v>
      </c>
      <c r="G12" s="21">
        <v>63</v>
      </c>
      <c r="H12" s="21">
        <v>61.43</v>
      </c>
      <c r="I12" s="4">
        <f t="shared" si="0"/>
        <v>124.43</v>
      </c>
      <c r="J12" s="1">
        <f t="shared" si="1"/>
        <v>62.215000000000003</v>
      </c>
      <c r="K12" s="7" t="s">
        <v>273</v>
      </c>
    </row>
    <row r="13" spans="1:11" s="7" customFormat="1" ht="12.75" x14ac:dyDescent="0.2">
      <c r="A13" s="10">
        <v>12</v>
      </c>
      <c r="B13" s="6" t="s">
        <v>165</v>
      </c>
      <c r="C13" s="6" t="s">
        <v>166</v>
      </c>
      <c r="D13" s="6" t="s">
        <v>188</v>
      </c>
      <c r="E13" s="6" t="s">
        <v>167</v>
      </c>
      <c r="F13" s="13" t="s">
        <v>28</v>
      </c>
      <c r="G13" s="21">
        <v>63.71</v>
      </c>
      <c r="H13" s="21">
        <v>60.71</v>
      </c>
      <c r="I13" s="4">
        <f t="shared" si="0"/>
        <v>124.42</v>
      </c>
      <c r="J13" s="1">
        <f t="shared" si="1"/>
        <v>62.21</v>
      </c>
      <c r="K13" s="7" t="s">
        <v>273</v>
      </c>
    </row>
    <row r="14" spans="1:11" s="7" customFormat="1" ht="12.75" x14ac:dyDescent="0.2">
      <c r="A14" s="10">
        <v>13</v>
      </c>
      <c r="B14" s="6" t="s">
        <v>136</v>
      </c>
      <c r="C14" s="6" t="s">
        <v>137</v>
      </c>
      <c r="D14" s="6" t="s">
        <v>138</v>
      </c>
      <c r="E14" s="6" t="s">
        <v>122</v>
      </c>
      <c r="F14" s="13" t="s">
        <v>28</v>
      </c>
      <c r="G14" s="21">
        <v>62.71</v>
      </c>
      <c r="H14" s="21">
        <v>59.29</v>
      </c>
      <c r="I14" s="4">
        <f t="shared" si="0"/>
        <v>122</v>
      </c>
      <c r="J14" s="1">
        <f t="shared" si="1"/>
        <v>61</v>
      </c>
      <c r="K14" s="7" t="s">
        <v>273</v>
      </c>
    </row>
    <row r="15" spans="1:11" s="7" customFormat="1" ht="12.75" x14ac:dyDescent="0.2">
      <c r="A15" s="10">
        <v>14</v>
      </c>
      <c r="B15" s="6" t="s">
        <v>180</v>
      </c>
      <c r="C15" s="6" t="s">
        <v>181</v>
      </c>
      <c r="D15" s="6" t="s">
        <v>182</v>
      </c>
      <c r="E15" s="6" t="s">
        <v>14</v>
      </c>
      <c r="F15" s="13" t="s">
        <v>28</v>
      </c>
      <c r="G15" s="21">
        <v>64</v>
      </c>
      <c r="H15" s="21">
        <v>57.86</v>
      </c>
      <c r="I15" s="4">
        <f t="shared" si="0"/>
        <v>121.86</v>
      </c>
      <c r="J15" s="1">
        <f t="shared" si="1"/>
        <v>60.93</v>
      </c>
      <c r="K15" s="7" t="s">
        <v>273</v>
      </c>
    </row>
    <row r="16" spans="1:11" s="7" customFormat="1" ht="12.75" x14ac:dyDescent="0.2">
      <c r="A16" s="10">
        <v>15</v>
      </c>
      <c r="B16" s="6" t="s">
        <v>153</v>
      </c>
      <c r="C16" s="6" t="s">
        <v>154</v>
      </c>
      <c r="D16" s="6" t="s">
        <v>155</v>
      </c>
      <c r="E16" s="6" t="s">
        <v>113</v>
      </c>
      <c r="F16" s="13" t="s">
        <v>28</v>
      </c>
      <c r="G16" s="21">
        <v>61.29</v>
      </c>
      <c r="H16" s="21">
        <v>60.14</v>
      </c>
      <c r="I16" s="4">
        <f t="shared" si="0"/>
        <v>121.43</v>
      </c>
      <c r="J16" s="1">
        <f t="shared" si="1"/>
        <v>60.715000000000003</v>
      </c>
      <c r="K16" s="7" t="s">
        <v>273</v>
      </c>
    </row>
    <row r="17" spans="1:11" s="7" customFormat="1" ht="12.75" x14ac:dyDescent="0.2">
      <c r="A17" s="10">
        <v>16</v>
      </c>
      <c r="B17" s="6" t="s">
        <v>45</v>
      </c>
      <c r="C17" s="6" t="s">
        <v>63</v>
      </c>
      <c r="D17" s="6" t="s">
        <v>65</v>
      </c>
      <c r="E17" s="6" t="s">
        <v>64</v>
      </c>
      <c r="F17" s="13" t="s">
        <v>28</v>
      </c>
      <c r="G17" s="21">
        <v>61.43</v>
      </c>
      <c r="H17" s="21">
        <v>60</v>
      </c>
      <c r="I17" s="4">
        <f t="shared" si="0"/>
        <v>121.43</v>
      </c>
      <c r="J17" s="1">
        <f t="shared" si="1"/>
        <v>60.715000000000003</v>
      </c>
      <c r="K17" s="7" t="s">
        <v>273</v>
      </c>
    </row>
    <row r="18" spans="1:11" s="7" customFormat="1" ht="12.75" x14ac:dyDescent="0.2">
      <c r="A18" s="10">
        <v>17</v>
      </c>
      <c r="B18" s="6" t="s">
        <v>143</v>
      </c>
      <c r="C18" s="6" t="s">
        <v>144</v>
      </c>
      <c r="D18" s="6" t="s">
        <v>145</v>
      </c>
      <c r="E18" s="6" t="s">
        <v>66</v>
      </c>
      <c r="F18" s="13" t="s">
        <v>28</v>
      </c>
      <c r="G18" s="21">
        <v>63.43</v>
      </c>
      <c r="H18" s="21">
        <v>57.57</v>
      </c>
      <c r="I18" s="4">
        <f t="shared" si="0"/>
        <v>121</v>
      </c>
      <c r="J18" s="1">
        <f t="shared" si="1"/>
        <v>60.5</v>
      </c>
      <c r="K18" s="7" t="s">
        <v>273</v>
      </c>
    </row>
    <row r="19" spans="1:11" s="7" customFormat="1" ht="12.75" x14ac:dyDescent="0.2">
      <c r="A19" s="10">
        <v>18</v>
      </c>
      <c r="B19" s="6" t="s">
        <v>134</v>
      </c>
      <c r="C19" s="6" t="s">
        <v>135</v>
      </c>
      <c r="D19" s="6" t="s">
        <v>139</v>
      </c>
      <c r="E19" s="6" t="s">
        <v>43</v>
      </c>
      <c r="F19" s="13" t="s">
        <v>28</v>
      </c>
      <c r="G19" s="21">
        <v>61.14</v>
      </c>
      <c r="H19" s="21">
        <v>59.29</v>
      </c>
      <c r="I19" s="4">
        <f t="shared" si="0"/>
        <v>120.43</v>
      </c>
      <c r="J19" s="1">
        <f t="shared" si="1"/>
        <v>60.215000000000003</v>
      </c>
      <c r="K19" s="7" t="s">
        <v>273</v>
      </c>
    </row>
  </sheetData>
  <sheetProtection sheet="1" objects="1" scenarios="1"/>
  <sortState ref="A2:S21">
    <sortCondition descending="1" ref="J2:J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Z1 en Z2 pony's</vt:lpstr>
      <vt:lpstr>Z1 paarden</vt:lpstr>
      <vt:lpstr>Z2 paarden</vt:lpstr>
      <vt:lpstr>ZZL paarden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Bravenboer | KNHS</dc:creator>
  <cp:lastModifiedBy>Windows-gebruiker</cp:lastModifiedBy>
  <dcterms:created xsi:type="dcterms:W3CDTF">2019-01-16T11:08:42Z</dcterms:created>
  <dcterms:modified xsi:type="dcterms:W3CDTF">2019-01-20T15:44:07Z</dcterms:modified>
</cp:coreProperties>
</file>